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tabRatio="932" firstSheet="17" activeTab="32"/>
  </bookViews>
  <sheets>
    <sheet name="扉页" sheetId="1" r:id="rId1"/>
    <sheet name="编辑" sheetId="2" r:id="rId2"/>
    <sheet name="编辑说明" sheetId="3" r:id="rId3"/>
    <sheet name="目录" sheetId="4" r:id="rId4"/>
    <sheet name="综合1" sheetId="5" r:id="rId5"/>
    <sheet name="GDP2" sheetId="6" r:id="rId6"/>
    <sheet name="产量3" sheetId="7" r:id="rId7"/>
    <sheet name="固投4" sheetId="8" r:id="rId8"/>
    <sheet name="房地产5" sheetId="9" r:id="rId9"/>
    <sheet name="内贸6" sheetId="10" r:id="rId10"/>
    <sheet name="外贸7" sheetId="11" r:id="rId11"/>
    <sheet name="物价8" sheetId="12" r:id="rId12"/>
    <sheet name="财政9" sheetId="13" r:id="rId13"/>
    <sheet name="金融10" sheetId="14" r:id="rId14"/>
    <sheet name="用电量11" sheetId="15" r:id="rId15"/>
    <sheet name="县域排序1" sheetId="16" r:id="rId16"/>
    <sheet name="县域排序2 " sheetId="17" r:id="rId17"/>
    <sheet name="县域排序3" sheetId="18" r:id="rId18"/>
    <sheet name="县域排序4" sheetId="19" r:id="rId19"/>
    <sheet name="县域排序5" sheetId="20" r:id="rId20"/>
    <sheet name="县域排序6" sheetId="21" r:id="rId21"/>
    <sheet name="县域排序7" sheetId="22" r:id="rId22"/>
    <sheet name="县域排序8 " sheetId="23" r:id="rId23"/>
    <sheet name="县域排序9" sheetId="24" r:id="rId24"/>
    <sheet name="四上企业1" sheetId="25" r:id="rId25"/>
    <sheet name="四上企业2" sheetId="26" r:id="rId26"/>
    <sheet name="全省排序1" sheetId="27" r:id="rId27"/>
    <sheet name="全省排序2 " sheetId="28" r:id="rId28"/>
    <sheet name="全省排序3" sheetId="29" r:id="rId29"/>
    <sheet name="全省排序4" sheetId="30" r:id="rId30"/>
    <sheet name="Sheet1" sheetId="31" r:id="rId31"/>
    <sheet name="全省排序5" sheetId="32" r:id="rId32"/>
    <sheet name="全" sheetId="33" r:id="rId33"/>
    <sheet name="Sheet3" sheetId="34" state="hidden" r:id="rId34"/>
    <sheet name="全省排序6" sheetId="35" state="hidden" r:id="rId35"/>
    <sheet name="全省排序6 (2)" sheetId="36" state="hidden" r:id="rId36"/>
  </sheets>
  <definedNames/>
  <calcPr fullCalcOnLoad="1"/>
</workbook>
</file>

<file path=xl/sharedStrings.xml><?xml version="1.0" encoding="utf-8"?>
<sst xmlns="http://schemas.openxmlformats.org/spreadsheetml/2006/main" count="794" uniqueCount="340">
  <si>
    <t>牡丹江市统计监测月报</t>
  </si>
  <si>
    <t>牡丹江市统计局</t>
  </si>
  <si>
    <t>主　　编：厉国伟
副 主 编：胡振贺                          
责任编辑：初宝伟 
编　　辑：王  佳   张一波  
参编人员：欧仁鹏   金  刚
　　　　　李润奇   郭  佳 
　　　　  王晓惜   闫  浩
　　　　　</t>
  </si>
  <si>
    <t>出版单位：牡丹江市统计局</t>
  </si>
  <si>
    <t>电    话：0453-6560761</t>
  </si>
  <si>
    <t>地　　址：牡丹江市爱民区东新荣街6号</t>
  </si>
  <si>
    <t>电　　话：0453-6560761</t>
  </si>
  <si>
    <t>网　　址：http://www.mdjtj.gov.cn</t>
  </si>
  <si>
    <t>编 辑 说 明</t>
  </si>
  <si>
    <r>
      <t xml:space="preserve">
    本资料根据2021年财政局、商务局、人民银行、税务局、国家统计局牡丹江调查队等各部门及统计局各有关专业定期统计报表中主要统计指标编辑而成。有关统计范围、口径说明如下：
    1.地区生产总值增长速度按可比价格计算；工业增加值增长速度按价格指数单缩法计算；
　　2.表中价值量指标的计算单位如无特别说明均为万元；
　　3.本资料中合计与其中项、百分比等数字尾数未进行机械调整；
　　4.固定资产投资统计起点为计划总投资500万元，增幅按可比口径计算；
    5.规模以上工业企业统计起点为年主营业务收入2000万元；
    6.金融指标同比增长列为比年初增减额；占比重指标同比增长列为同比增减百分点；
    7.地区生产总值、城镇居民人均可支配收入等指标调查频次为季度。
 </t>
    </r>
    <r>
      <rPr>
        <sz val="11"/>
        <color indexed="10"/>
        <rFont val="仿宋_GB2312"/>
        <family val="3"/>
      </rPr>
      <t xml:space="preserve">  </t>
    </r>
    <r>
      <rPr>
        <sz val="11"/>
        <rFont val="仿宋_GB2312"/>
        <family val="3"/>
      </rPr>
      <t xml:space="preserve">                             
</t>
    </r>
  </si>
  <si>
    <t>目录</t>
  </si>
  <si>
    <t>国民经济主要指标 ………………………………………</t>
  </si>
  <si>
    <t>地区生产总值 ……………………………………………………</t>
  </si>
  <si>
    <t>主要工业产品产量……………………………………</t>
  </si>
  <si>
    <t>固定资产投资 ……………………………………………</t>
  </si>
  <si>
    <t>房地产开发 …………………………………………………</t>
  </si>
  <si>
    <t>国内贸易与招商引资 ……………………………………………………</t>
  </si>
  <si>
    <t>对外经济 ……………………………………………………</t>
  </si>
  <si>
    <t>物价 ……………………………………………………</t>
  </si>
  <si>
    <t>财政 …………………………………………………………</t>
  </si>
  <si>
    <t>金融 …………………………………………………………</t>
  </si>
  <si>
    <t>用电量及交通客货运量 ………………………………………………</t>
  </si>
  <si>
    <t>县（市）区地区生产总值 …………………………</t>
  </si>
  <si>
    <t>县（市）区固定资产投资  …………………………</t>
  </si>
  <si>
    <t>县（市）区国内消费与对外贸易 ……………………………</t>
  </si>
  <si>
    <t>县（市）区公共预算收入 ……………………………</t>
  </si>
  <si>
    <t>县（市）区公共预算支出…………………</t>
  </si>
  <si>
    <t>县（市）区税收…………………</t>
  </si>
  <si>
    <t>县（市）区招商引资与利用外资…………………</t>
  </si>
  <si>
    <t>县（市）区规模以上工业（一） …………………</t>
  </si>
  <si>
    <t>县（市）区规模以上工业（二） …………………</t>
  </si>
  <si>
    <t>县（市）区四上企业（一）…………………</t>
  </si>
  <si>
    <t>县（市）区四上企业（二）…………………</t>
  </si>
  <si>
    <t>全省各地市地区生产总值 ………………………………</t>
  </si>
  <si>
    <t>全省各地市规上工业………………………………</t>
  </si>
  <si>
    <t>全省各地市固定资产投资…………………</t>
  </si>
  <si>
    <t>全省各地市社会消费品零售总额………………………………</t>
  </si>
  <si>
    <t>全省各地市城镇居民人均可支配收入………………</t>
  </si>
  <si>
    <t>全省各地市农村常住居民人均可支配收入……………………</t>
  </si>
  <si>
    <t>全省各地市进出口总额……………………………</t>
  </si>
  <si>
    <t>全省各地市居民收入（一）………………………</t>
  </si>
  <si>
    <t>全省各地市居民收入（二）………………………</t>
  </si>
  <si>
    <t>一、宏观经济指标</t>
  </si>
  <si>
    <t>（一）国民经济主要指标</t>
  </si>
  <si>
    <t>指      标</t>
  </si>
  <si>
    <r>
      <t>1-12</t>
    </r>
    <r>
      <rPr>
        <b/>
        <sz val="10"/>
        <rFont val="宋体"/>
        <family val="0"/>
      </rPr>
      <t>月</t>
    </r>
  </si>
  <si>
    <t>同比增长
（±%）</t>
  </si>
  <si>
    <t>地区生产总值</t>
  </si>
  <si>
    <t xml:space="preserve">  第一产业</t>
  </si>
  <si>
    <t xml:space="preserve">  第二产业</t>
  </si>
  <si>
    <t xml:space="preserve">  第三产业</t>
  </si>
  <si>
    <t>固定资产投资额</t>
  </si>
  <si>
    <t>规模以上工业企业增加值</t>
  </si>
  <si>
    <t>招商引资到位金额</t>
  </si>
  <si>
    <t>其中:国内</t>
  </si>
  <si>
    <t>外投企业合同总投资（万美元）</t>
  </si>
  <si>
    <t>实际使用外资额（万美元）</t>
  </si>
  <si>
    <t>社会消费品零售总额</t>
  </si>
  <si>
    <t>进出口总额(亿元）</t>
  </si>
  <si>
    <t>其中:出口</t>
  </si>
  <si>
    <t>　　 进口</t>
  </si>
  <si>
    <t>旅游总人次（万人）</t>
  </si>
  <si>
    <t>旅游总收入（亿元）</t>
  </si>
  <si>
    <t>公共预算收入</t>
  </si>
  <si>
    <t>公共预算支出</t>
  </si>
  <si>
    <t>税收</t>
  </si>
  <si>
    <t>金融机构存款余额</t>
  </si>
  <si>
    <t>其中：城乡居民储蓄</t>
  </si>
  <si>
    <t>金融机构贷款余额</t>
  </si>
  <si>
    <t>城镇居民人均可支配收入（元）</t>
  </si>
  <si>
    <t>农村居民人均可支配收入（元）</t>
  </si>
  <si>
    <t>居民消费价格总指数（%）</t>
  </si>
  <si>
    <t>（二）地区生产总值</t>
  </si>
  <si>
    <t>指       标</t>
  </si>
  <si>
    <t>1-12月</t>
  </si>
  <si>
    <t>第一产业</t>
  </si>
  <si>
    <t>第二产业</t>
  </si>
  <si>
    <t xml:space="preserve">  工业</t>
  </si>
  <si>
    <t xml:space="preserve">  建筑业</t>
  </si>
  <si>
    <t>第三产业</t>
  </si>
  <si>
    <t xml:space="preserve">  交通运输、仓储和邮政业</t>
  </si>
  <si>
    <t xml:space="preserve">  批发和零售业</t>
  </si>
  <si>
    <t xml:space="preserve">  住宿和餐饮业</t>
  </si>
  <si>
    <t xml:space="preserve">  金融业</t>
  </si>
  <si>
    <t xml:space="preserve">  房地产业</t>
  </si>
  <si>
    <t xml:space="preserve">  营利性服务业</t>
  </si>
  <si>
    <t xml:space="preserve">  非营利性服务业</t>
  </si>
  <si>
    <t>（三）主要工业产品产量</t>
  </si>
  <si>
    <t>大米(吨)</t>
  </si>
  <si>
    <t>精制食用植物油(吨)</t>
  </si>
  <si>
    <t>饮料酒(千升)</t>
  </si>
  <si>
    <t>其中:白酒(千升)</t>
  </si>
  <si>
    <t xml:space="preserve">     啤酒(千升)</t>
  </si>
  <si>
    <t>人造板(立方米)</t>
  </si>
  <si>
    <t>实木木地板(平方米)</t>
  </si>
  <si>
    <t>机制纸及纸板(吨)</t>
  </si>
  <si>
    <t>其他石油制品（吨）</t>
  </si>
  <si>
    <t>64286</t>
  </si>
  <si>
    <t>3.5</t>
  </si>
  <si>
    <t>化学药品原药(吨)</t>
  </si>
  <si>
    <t>中成药(吨)</t>
  </si>
  <si>
    <t>橡胶轮胎外胎(条)</t>
  </si>
  <si>
    <t>水泥(吨)</t>
  </si>
  <si>
    <t>电焊机(台)</t>
  </si>
  <si>
    <t>气体压缩机(台)</t>
  </si>
  <si>
    <t>发电量(万千瓦小时)</t>
  </si>
  <si>
    <t>-5.9</t>
  </si>
  <si>
    <t>其中:火力发电量</t>
  </si>
  <si>
    <t>-3.7</t>
  </si>
  <si>
    <t xml:space="preserve">     水力发电量</t>
  </si>
  <si>
    <t>-36.8</t>
  </si>
  <si>
    <t xml:space="preserve">     风力发电量</t>
  </si>
  <si>
    <t>24.6</t>
  </si>
  <si>
    <t>热力(百万千焦)</t>
  </si>
  <si>
    <t>2.8</t>
  </si>
  <si>
    <t>自来水生产量(万立方米)</t>
  </si>
  <si>
    <t>（四）固定资产投资</t>
  </si>
  <si>
    <t>固定资产投资</t>
  </si>
  <si>
    <t>其中:房地产开发</t>
  </si>
  <si>
    <t>按产业分</t>
  </si>
  <si>
    <t xml:space="preserve">  其中:工业</t>
  </si>
  <si>
    <t>按经济类型分</t>
  </si>
  <si>
    <t xml:space="preserve">  国有经济控股</t>
  </si>
  <si>
    <t xml:space="preserve">  民间投资</t>
  </si>
  <si>
    <t xml:space="preserve">  外商及港澳台投资</t>
  </si>
  <si>
    <t>按构成分</t>
  </si>
  <si>
    <t xml:space="preserve">  建筑安装工程</t>
  </si>
  <si>
    <t xml:space="preserve">  设备工器具购置</t>
  </si>
  <si>
    <t xml:space="preserve">  其他费用</t>
  </si>
  <si>
    <t>施工建设项目个数</t>
  </si>
  <si>
    <t>其中:本年新开工项目</t>
  </si>
  <si>
    <t>施工房屋面积(万平方米)</t>
  </si>
  <si>
    <t>其中:住  宅(万平方米)</t>
  </si>
  <si>
    <t>（五）房地产开发</t>
  </si>
  <si>
    <t>指        标</t>
  </si>
  <si>
    <t>投资完成额</t>
  </si>
  <si>
    <t xml:space="preserve">  国有及国有控股</t>
  </si>
  <si>
    <t xml:space="preserve">  建筑工程</t>
  </si>
  <si>
    <t xml:space="preserve">  安装工程</t>
  </si>
  <si>
    <t>房屋施工面积(万平方米)</t>
  </si>
  <si>
    <t>其中：住宅</t>
  </si>
  <si>
    <t>新开工面积(万平方米)</t>
  </si>
  <si>
    <t>房屋竣工面积(万平方米)</t>
  </si>
  <si>
    <t>商品房销售面积(万平方米)</t>
  </si>
  <si>
    <t>商品房销售额</t>
  </si>
  <si>
    <t>（六）国内贸易与招商引资</t>
  </si>
  <si>
    <t>指         标</t>
  </si>
  <si>
    <t>按商品形态分</t>
  </si>
  <si>
    <t xml:space="preserve">  商品零售额</t>
  </si>
  <si>
    <t xml:space="preserve">  餐饮收入额</t>
  </si>
  <si>
    <t>按销售单位所在地分</t>
  </si>
  <si>
    <t xml:space="preserve">  城镇</t>
  </si>
  <si>
    <t xml:space="preserve">  乡村</t>
  </si>
  <si>
    <t>外投企业合同总投资(万美元)</t>
  </si>
  <si>
    <t>实际使用外资(万美元)</t>
  </si>
  <si>
    <t>（七）对外经济</t>
  </si>
  <si>
    <t>单位：亿元</t>
  </si>
  <si>
    <t>进出口总额</t>
  </si>
  <si>
    <t xml:space="preserve">  出  口</t>
  </si>
  <si>
    <t>　  按贸易方式分</t>
  </si>
  <si>
    <t xml:space="preserve">      一般贸易</t>
  </si>
  <si>
    <t xml:space="preserve">      边境小额贸易</t>
  </si>
  <si>
    <t>　  按企业性质分</t>
  </si>
  <si>
    <t xml:space="preserve">      国有企业</t>
  </si>
  <si>
    <t xml:space="preserve">      外资企业</t>
  </si>
  <si>
    <t xml:space="preserve">      私营企业</t>
  </si>
  <si>
    <t xml:space="preserve">  进  口 </t>
  </si>
  <si>
    <t>其中:对俄进出口</t>
  </si>
  <si>
    <t xml:space="preserve">     其中：出口</t>
  </si>
  <si>
    <t>其中:对韩进出口</t>
  </si>
  <si>
    <t>其中:对日进出口</t>
  </si>
  <si>
    <t>出入境货运量(吨)</t>
  </si>
  <si>
    <t>其中:出   口(吨)</t>
  </si>
  <si>
    <t>出入境客运量(人次)</t>
  </si>
  <si>
    <t>其中:入   境(人次)</t>
  </si>
  <si>
    <t>注：部门始终未反馈进出口数据</t>
  </si>
  <si>
    <t>（八）物价</t>
  </si>
  <si>
    <t>单位：%</t>
  </si>
  <si>
    <t>12月</t>
  </si>
  <si>
    <t>上月
=100</t>
  </si>
  <si>
    <t>上年同月
  =100</t>
  </si>
  <si>
    <t>上年同期
  =100</t>
  </si>
  <si>
    <t>居民消费价格指数</t>
  </si>
  <si>
    <t xml:space="preserve">  食品烟酒</t>
  </si>
  <si>
    <t xml:space="preserve">  衣着</t>
  </si>
  <si>
    <t xml:space="preserve">  居住</t>
  </si>
  <si>
    <t xml:space="preserve">  生活用品及服务</t>
  </si>
  <si>
    <t xml:space="preserve">  交通和通信</t>
  </si>
  <si>
    <t xml:space="preserve">  教育文化和娱乐</t>
  </si>
  <si>
    <t xml:space="preserve">  医疗保健</t>
  </si>
  <si>
    <t xml:space="preserve">  其他用品和服务</t>
  </si>
  <si>
    <t>工业生产者出厂价格指数</t>
  </si>
  <si>
    <t xml:space="preserve">  生产资料</t>
  </si>
  <si>
    <t xml:space="preserve">  生活资料</t>
  </si>
  <si>
    <t xml:space="preserve">  其中：耐用消费品</t>
  </si>
  <si>
    <t>（九）财政</t>
  </si>
  <si>
    <t>其中:税收收入</t>
  </si>
  <si>
    <t xml:space="preserve">     其中:增值税</t>
  </si>
  <si>
    <t xml:space="preserve">          企业所得税</t>
  </si>
  <si>
    <t xml:space="preserve">          个人所得税</t>
  </si>
  <si>
    <t xml:space="preserve">          城市维护建设税</t>
  </si>
  <si>
    <t xml:space="preserve">          房产税 </t>
  </si>
  <si>
    <t xml:space="preserve">  # 科学技术支出</t>
  </si>
  <si>
    <t xml:space="preserve">    农林水支出</t>
  </si>
  <si>
    <t xml:space="preserve">    教育支出</t>
  </si>
  <si>
    <t xml:space="preserve">    卫生健康支出</t>
  </si>
  <si>
    <t xml:space="preserve">    一般公共服务支出</t>
  </si>
  <si>
    <t xml:space="preserve">    社会保障和就业支出</t>
  </si>
  <si>
    <t>民生支出（万元）</t>
  </si>
  <si>
    <t>（十）金融</t>
  </si>
  <si>
    <t>比年初
增减额</t>
  </si>
  <si>
    <t>其中：单位存款</t>
  </si>
  <si>
    <t>其中：储蓄存款</t>
  </si>
  <si>
    <t xml:space="preserve">  短期贷款</t>
  </si>
  <si>
    <t xml:space="preserve">  中长期贷款</t>
  </si>
  <si>
    <t xml:space="preserve">  票据融资</t>
  </si>
  <si>
    <t xml:space="preserve">  各项垫款</t>
  </si>
  <si>
    <t>（十一）用电量及交通客货运量</t>
  </si>
  <si>
    <t>全市用电量(万千瓦时)</t>
  </si>
  <si>
    <t xml:space="preserve">  行业用电</t>
  </si>
  <si>
    <t xml:space="preserve">    第一产业</t>
  </si>
  <si>
    <t xml:space="preserve">    第二产业</t>
  </si>
  <si>
    <t xml:space="preserve">    其中：工业</t>
  </si>
  <si>
    <t xml:space="preserve">    第三产业</t>
  </si>
  <si>
    <t xml:space="preserve">  城乡居民生活用电</t>
  </si>
  <si>
    <t xml:space="preserve">    城镇居民</t>
  </si>
  <si>
    <t xml:space="preserve">    乡村居民</t>
  </si>
  <si>
    <t>公路客运量（万人）</t>
  </si>
  <si>
    <t>公路货运量（万吨）</t>
  </si>
  <si>
    <t>民航起落架次（架次）</t>
  </si>
  <si>
    <t>二、县（市）区目标完成情况</t>
  </si>
  <si>
    <t>（一）地区生产总值</t>
  </si>
  <si>
    <t>地区生产
总   值</t>
  </si>
  <si>
    <t>全    市</t>
  </si>
  <si>
    <t>市    区</t>
  </si>
  <si>
    <t>东 安 区</t>
  </si>
  <si>
    <t>阳 明 区</t>
  </si>
  <si>
    <t>爱 民 区</t>
  </si>
  <si>
    <t>西 安 区</t>
  </si>
  <si>
    <t>开 发 区</t>
  </si>
  <si>
    <t>林口县</t>
  </si>
  <si>
    <t>绥芬河市</t>
  </si>
  <si>
    <t>海林市</t>
  </si>
  <si>
    <t>宁安市</t>
  </si>
  <si>
    <t>穆棱市</t>
  </si>
  <si>
    <t>东宁市</t>
  </si>
  <si>
    <t>（二）固定资产投资</t>
  </si>
  <si>
    <t>固定资产
投   资</t>
  </si>
  <si>
    <t>（三）国内消费和对外贸易</t>
  </si>
  <si>
    <t>社会消费品
零售总额</t>
  </si>
  <si>
    <r>
      <t>1-12</t>
    </r>
    <r>
      <rPr>
        <b/>
        <sz val="12"/>
        <rFont val="宋体"/>
        <family val="0"/>
      </rPr>
      <t>月</t>
    </r>
  </si>
  <si>
    <t>进 出 口
总    额</t>
  </si>
  <si>
    <t>（四）公共预算收入</t>
  </si>
  <si>
    <t>市直单位</t>
  </si>
  <si>
    <t>（五）公共预算支出</t>
  </si>
  <si>
    <t>（六）各县(市)区税收</t>
  </si>
  <si>
    <t>镜泊湖分局</t>
  </si>
  <si>
    <t>第二税务分局</t>
  </si>
  <si>
    <t>东安分局</t>
  </si>
  <si>
    <t>阳明分局</t>
  </si>
  <si>
    <t>爱民分局</t>
  </si>
  <si>
    <t>西安分局</t>
  </si>
  <si>
    <t>开发区局</t>
  </si>
  <si>
    <t>林口县局</t>
  </si>
  <si>
    <t>绥芬河局</t>
  </si>
  <si>
    <t>海林局</t>
  </si>
  <si>
    <t>宁安局</t>
  </si>
  <si>
    <t>穆棱局</t>
  </si>
  <si>
    <t>东宁局</t>
  </si>
  <si>
    <t>保税区局</t>
  </si>
  <si>
    <t xml:space="preserve"> </t>
  </si>
  <si>
    <t>（七）招商引资与利用外资</t>
  </si>
  <si>
    <t>招商引资
到位资金</t>
  </si>
  <si>
    <t>专班+园区
（含开发区）</t>
  </si>
  <si>
    <t>本年实际使用
外 资 额
(万美元)</t>
  </si>
  <si>
    <t>中省市直</t>
  </si>
  <si>
    <t>（八）规模以上工业（一）</t>
  </si>
  <si>
    <t>规模以上工
业增加值</t>
  </si>
  <si>
    <t>工业营
业收入</t>
  </si>
  <si>
    <t>1-11月</t>
  </si>
  <si>
    <t>林 口 县</t>
  </si>
  <si>
    <t>海 林 市</t>
  </si>
  <si>
    <t>宁 安 市</t>
  </si>
  <si>
    <t>穆 棱 市</t>
  </si>
  <si>
    <t>东 宁 市</t>
  </si>
  <si>
    <t>注：为保证《统计月报》时效性，工业经济效益数据隔月印制</t>
  </si>
  <si>
    <r>
      <rPr>
        <b/>
        <sz val="11"/>
        <rFont val="楷体_GB2312"/>
        <family val="3"/>
      </rPr>
      <t>（九）规模以上工业</t>
    </r>
    <r>
      <rPr>
        <sz val="11"/>
        <rFont val="楷体_GB2312"/>
        <family val="3"/>
      </rPr>
      <t>（二）</t>
    </r>
  </si>
  <si>
    <t>工业利
税总额</t>
  </si>
  <si>
    <t>同  比
增减额</t>
  </si>
  <si>
    <t>工业应
交税金</t>
  </si>
  <si>
    <t>（十）四上企业（一）</t>
  </si>
  <si>
    <t>四上企业（个）</t>
  </si>
  <si>
    <t>规模以上工业企业（个）</t>
  </si>
  <si>
    <t>镜管委</t>
  </si>
  <si>
    <t>限上批零贸易企业（个）</t>
  </si>
  <si>
    <t>限上住宿餐饮企业（个）</t>
  </si>
  <si>
    <t>（十）四上企业</t>
  </si>
  <si>
    <t>（二）</t>
  </si>
  <si>
    <t>建筑业企业（个）</t>
  </si>
  <si>
    <t>房地产企业（个）</t>
  </si>
  <si>
    <t>规模以上服务业（个）</t>
  </si>
  <si>
    <t>全市</t>
  </si>
  <si>
    <t>地区生
产总值</t>
  </si>
  <si>
    <t>增速
（±%）</t>
  </si>
  <si>
    <t>增速
排名</t>
  </si>
  <si>
    <t>全    国</t>
  </si>
  <si>
    <t>全    省</t>
  </si>
  <si>
    <t>哈 尔 滨</t>
  </si>
  <si>
    <t>齐齐哈尔</t>
  </si>
  <si>
    <t>牡 丹 江</t>
  </si>
  <si>
    <t>佳 木 斯</t>
  </si>
  <si>
    <t>鸡    西</t>
  </si>
  <si>
    <t>鹤    岗</t>
  </si>
  <si>
    <t>双 鸭 山</t>
  </si>
  <si>
    <t>大    庆</t>
  </si>
  <si>
    <t>伊    春</t>
  </si>
  <si>
    <t>七 台 河</t>
  </si>
  <si>
    <t>绥    化</t>
  </si>
  <si>
    <t>黑    河</t>
  </si>
  <si>
    <t>大兴安岭</t>
  </si>
  <si>
    <t>※</t>
  </si>
  <si>
    <t>（二）规上工业</t>
  </si>
  <si>
    <t>规上工业
增 加 值</t>
  </si>
  <si>
    <t>增速
位次</t>
  </si>
  <si>
    <t>（三）投资</t>
  </si>
  <si>
    <t>固定资
产投资</t>
  </si>
  <si>
    <t>（四）国内消费</t>
  </si>
  <si>
    <t>（五）对外经济</t>
  </si>
  <si>
    <t>（六）居民收入（一）</t>
  </si>
  <si>
    <t>单位：元</t>
  </si>
  <si>
    <t>城镇居民人均可支配收入</t>
  </si>
  <si>
    <t>（七）居民收入（二）</t>
  </si>
  <si>
    <t>农村居民人均可支配收入</t>
  </si>
  <si>
    <t>（六）居民收入</t>
  </si>
  <si>
    <r>
      <t>1-9</t>
    </r>
    <r>
      <rPr>
        <b/>
        <sz val="10"/>
        <rFont val="宋体"/>
        <family val="0"/>
      </rPr>
      <t>月</t>
    </r>
  </si>
  <si>
    <t>（六）城镇居民收入</t>
  </si>
  <si>
    <r>
      <t>1-3</t>
    </r>
    <r>
      <rPr>
        <b/>
        <sz val="10"/>
        <rFont val="宋体"/>
        <family val="0"/>
      </rPr>
      <t>月</t>
    </r>
  </si>
  <si>
    <t>（七）农村居民收入</t>
  </si>
  <si>
    <t>农村常住居民人均可支配收入</t>
  </si>
  <si>
    <t>抚远县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</si>
</sst>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 numFmtId="179" formatCode="0_ "/>
    <numFmt numFmtId="180" formatCode="0.0_ "/>
    <numFmt numFmtId="181" formatCode="0;[Red]0"/>
    <numFmt numFmtId="182" formatCode="0.00_ "/>
    <numFmt numFmtId="183" formatCode="0_);[Red]\(0\)"/>
  </numFmts>
  <fonts count="90">
    <font>
      <sz val="12"/>
      <name val="宋体"/>
      <family val="0"/>
    </font>
    <font>
      <sz val="12"/>
      <name val="方正大标宋简体"/>
      <family val="0"/>
    </font>
    <font>
      <sz val="12"/>
      <name val="Times New Roman"/>
      <family val="1"/>
    </font>
    <font>
      <sz val="12"/>
      <color indexed="10"/>
      <name val="宋体"/>
      <family val="0"/>
    </font>
    <font>
      <sz val="12"/>
      <color indexed="10"/>
      <name val="方正大标宋简体"/>
      <family val="0"/>
    </font>
    <font>
      <b/>
      <sz val="11"/>
      <name val="楷体_GB2312"/>
      <family val="3"/>
    </font>
    <font>
      <sz val="11"/>
      <name val="楷体_GB2312"/>
      <family val="3"/>
    </font>
    <font>
      <sz val="10"/>
      <name val="仿宋_GB2312"/>
      <family val="3"/>
    </font>
    <font>
      <sz val="10"/>
      <color indexed="10"/>
      <name val="仿宋_GB2312"/>
      <family val="3"/>
    </font>
    <font>
      <b/>
      <sz val="10"/>
      <name val="宋体"/>
      <family val="0"/>
    </font>
    <font>
      <b/>
      <sz val="10"/>
      <name val="Times New Roman"/>
      <family val="1"/>
    </font>
    <font>
      <b/>
      <sz val="9"/>
      <name val="宋体"/>
      <family val="0"/>
    </font>
    <font>
      <sz val="9"/>
      <name val="Times New Roman"/>
      <family val="1"/>
    </font>
    <font>
      <sz val="9"/>
      <color indexed="10"/>
      <name val="Times New Roman"/>
      <family val="1"/>
    </font>
    <font>
      <b/>
      <sz val="10"/>
      <name val="仿宋_GB2312"/>
      <family val="3"/>
    </font>
    <font>
      <b/>
      <sz val="9"/>
      <name val="Times New Roman"/>
      <family val="1"/>
    </font>
    <font>
      <sz val="10"/>
      <name val="宋体"/>
      <family val="0"/>
    </font>
    <font>
      <u val="single"/>
      <sz val="12"/>
      <color indexed="20"/>
      <name val="宋体"/>
      <family val="0"/>
    </font>
    <font>
      <sz val="12"/>
      <color indexed="63"/>
      <name val="Times New Roman"/>
      <family val="1"/>
    </font>
    <font>
      <sz val="9"/>
      <color indexed="8"/>
      <name val="Times New Roman"/>
      <family val="1"/>
    </font>
    <font>
      <b/>
      <sz val="12"/>
      <name val="宋体"/>
      <family val="0"/>
    </font>
    <font>
      <sz val="10"/>
      <name val="Times New Roman"/>
      <family val="1"/>
    </font>
    <font>
      <sz val="12"/>
      <color indexed="10"/>
      <name val="仿宋_GB2312"/>
      <family val="3"/>
    </font>
    <font>
      <sz val="9"/>
      <name val="宋体"/>
      <family val="0"/>
    </font>
    <font>
      <sz val="12"/>
      <name val="仿宋_GB2312"/>
      <family val="3"/>
    </font>
    <font>
      <b/>
      <sz val="12"/>
      <name val="楷体_GB2312"/>
      <family val="3"/>
    </font>
    <font>
      <sz val="11"/>
      <name val="仿宋_GB2312"/>
      <family val="3"/>
    </font>
    <font>
      <sz val="11"/>
      <name val="Times New Roman"/>
      <family val="1"/>
    </font>
    <font>
      <sz val="11"/>
      <name val="宋体"/>
      <family val="0"/>
    </font>
    <font>
      <b/>
      <sz val="11"/>
      <name val="宋体"/>
      <family val="0"/>
    </font>
    <font>
      <sz val="12"/>
      <color indexed="10"/>
      <name val="Times New Roman"/>
      <family val="1"/>
    </font>
    <font>
      <b/>
      <sz val="12"/>
      <color indexed="10"/>
      <name val="楷体_GB2312"/>
      <family val="3"/>
    </font>
    <font>
      <b/>
      <sz val="12"/>
      <name val="仿宋_GB2312"/>
      <family val="3"/>
    </font>
    <font>
      <b/>
      <sz val="12"/>
      <name val="Times New Roman"/>
      <family val="1"/>
    </font>
    <font>
      <b/>
      <sz val="12"/>
      <color indexed="8"/>
      <name val="仿宋_GB2312"/>
      <family val="3"/>
    </font>
    <font>
      <sz val="12"/>
      <color indexed="8"/>
      <name val="Times New Roman"/>
      <family val="1"/>
    </font>
    <font>
      <sz val="12"/>
      <color indexed="8"/>
      <name val="宋体"/>
      <family val="0"/>
    </font>
    <font>
      <sz val="11"/>
      <color indexed="10"/>
      <name val="楷体_GB2312"/>
      <family val="3"/>
    </font>
    <font>
      <sz val="10"/>
      <color indexed="8"/>
      <name val="宋体"/>
      <family val="0"/>
    </font>
    <font>
      <b/>
      <sz val="12"/>
      <color indexed="10"/>
      <name val="宋体"/>
      <family val="0"/>
    </font>
    <font>
      <sz val="11"/>
      <name val="仿宋"/>
      <family val="3"/>
    </font>
    <font>
      <sz val="9"/>
      <name val="仿宋_GB2312"/>
      <family val="3"/>
    </font>
    <font>
      <sz val="12"/>
      <color indexed="9"/>
      <name val="仿宋_GB2312"/>
      <family val="3"/>
    </font>
    <font>
      <sz val="9.5"/>
      <name val="仿宋_GB2312"/>
      <family val="3"/>
    </font>
    <font>
      <sz val="8"/>
      <name val="宋体"/>
      <family val="0"/>
    </font>
    <font>
      <sz val="10"/>
      <color indexed="10"/>
      <name val="楷体_GB2312"/>
      <family val="3"/>
    </font>
    <font>
      <b/>
      <sz val="10"/>
      <color indexed="8"/>
      <name val="宋体"/>
      <family val="0"/>
    </font>
    <font>
      <b/>
      <sz val="11"/>
      <color indexed="10"/>
      <name val="楷体_GB2312"/>
      <family val="3"/>
    </font>
    <font>
      <sz val="10"/>
      <color indexed="8"/>
      <name val="仿宋_GB2312"/>
      <family val="3"/>
    </font>
    <font>
      <sz val="9"/>
      <color indexed="8"/>
      <name val="仿宋_GB2312"/>
      <family val="3"/>
    </font>
    <font>
      <b/>
      <sz val="9"/>
      <color indexed="8"/>
      <name val="宋体"/>
      <family val="0"/>
    </font>
    <font>
      <sz val="9"/>
      <color indexed="8"/>
      <name val="宋体"/>
      <family val="0"/>
    </font>
    <font>
      <b/>
      <sz val="11"/>
      <color indexed="8"/>
      <name val="楷体_GB2312"/>
      <family val="3"/>
    </font>
    <font>
      <sz val="11"/>
      <color indexed="8"/>
      <name val="楷体_GB2312"/>
      <family val="3"/>
    </font>
    <font>
      <sz val="9"/>
      <color indexed="10"/>
      <name val="宋体"/>
      <family val="0"/>
    </font>
    <font>
      <b/>
      <sz val="16"/>
      <name val="宋体"/>
      <family val="0"/>
    </font>
    <font>
      <b/>
      <sz val="16"/>
      <name val="Times New Roman"/>
      <family val="1"/>
    </font>
    <font>
      <u val="single"/>
      <sz val="12"/>
      <color indexed="12"/>
      <name val="宋体"/>
      <family val="0"/>
    </font>
    <font>
      <sz val="11"/>
      <color indexed="10"/>
      <name val="宋体"/>
      <family val="0"/>
    </font>
    <font>
      <sz val="11"/>
      <color indexed="52"/>
      <name val="宋体"/>
      <family val="0"/>
    </font>
    <font>
      <sz val="11"/>
      <color indexed="9"/>
      <name val="宋体"/>
      <family val="0"/>
    </font>
    <font>
      <sz val="10"/>
      <name val="Arial"/>
      <family val="2"/>
    </font>
    <font>
      <sz val="10"/>
      <name val="Helv"/>
      <family val="2"/>
    </font>
    <font>
      <b/>
      <sz val="11"/>
      <color indexed="9"/>
      <name val="宋体"/>
      <family val="0"/>
    </font>
    <font>
      <sz val="11"/>
      <color indexed="8"/>
      <name val="宋体"/>
      <family val="0"/>
    </font>
    <font>
      <b/>
      <sz val="13"/>
      <color indexed="56"/>
      <name val="宋体"/>
      <family val="0"/>
    </font>
    <font>
      <b/>
      <sz val="11"/>
      <color indexed="52"/>
      <name val="宋体"/>
      <family val="0"/>
    </font>
    <font>
      <b/>
      <sz val="11"/>
      <color indexed="63"/>
      <name val="宋体"/>
      <family val="0"/>
    </font>
    <font>
      <b/>
      <sz val="15"/>
      <color indexed="56"/>
      <name val="宋体"/>
      <family val="0"/>
    </font>
    <font>
      <sz val="11"/>
      <color indexed="17"/>
      <name val="宋体"/>
      <family val="0"/>
    </font>
    <font>
      <sz val="11"/>
      <color indexed="60"/>
      <name val="宋体"/>
      <family val="0"/>
    </font>
    <font>
      <sz val="11"/>
      <color indexed="62"/>
      <name val="宋体"/>
      <family val="0"/>
    </font>
    <font>
      <b/>
      <sz val="11"/>
      <color indexed="8"/>
      <name val="宋体"/>
      <family val="0"/>
    </font>
    <font>
      <b/>
      <sz val="18"/>
      <color indexed="56"/>
      <name val="宋体"/>
      <family val="0"/>
    </font>
    <font>
      <b/>
      <sz val="11"/>
      <color indexed="56"/>
      <name val="宋体"/>
      <family val="0"/>
    </font>
    <font>
      <sz val="11"/>
      <color indexed="20"/>
      <name val="宋体"/>
      <family val="0"/>
    </font>
    <font>
      <i/>
      <sz val="11"/>
      <color indexed="23"/>
      <name val="宋体"/>
      <family val="0"/>
    </font>
    <font>
      <u val="single"/>
      <sz val="12"/>
      <color indexed="36"/>
      <name val="宋体"/>
      <family val="0"/>
    </font>
    <font>
      <b/>
      <sz val="10"/>
      <name val="MS Sans Serif"/>
      <family val="2"/>
    </font>
    <font>
      <sz val="11"/>
      <color indexed="10"/>
      <name val="仿宋_GB2312"/>
      <family val="3"/>
    </font>
    <font>
      <u val="single"/>
      <sz val="12"/>
      <color rgb="FF800080"/>
      <name val="宋体"/>
      <family val="0"/>
    </font>
    <font>
      <sz val="12"/>
      <color rgb="FF333333"/>
      <name val="Times New Roman"/>
      <family val="1"/>
    </font>
    <font>
      <sz val="9"/>
      <color theme="1"/>
      <name val="Times New Roman"/>
      <family val="1"/>
    </font>
    <font>
      <sz val="12"/>
      <color rgb="FFFF0000"/>
      <name val="宋体"/>
      <family val="0"/>
    </font>
    <font>
      <b/>
      <sz val="10"/>
      <name val="Calibri"/>
      <family val="0"/>
    </font>
    <font>
      <b/>
      <sz val="12"/>
      <color theme="1"/>
      <name val="仿宋_GB2312"/>
      <family val="3"/>
    </font>
    <font>
      <sz val="12"/>
      <color theme="1"/>
      <name val="宋体"/>
      <family val="0"/>
    </font>
    <font>
      <sz val="10"/>
      <color rgb="FFFF0000"/>
      <name val="楷体_GB2312"/>
      <family val="3"/>
    </font>
    <font>
      <b/>
      <sz val="10"/>
      <color theme="1"/>
      <name val="宋体"/>
      <family val="0"/>
    </font>
    <font>
      <sz val="10"/>
      <color theme="1"/>
      <name val="宋体"/>
      <family val="0"/>
    </font>
  </fonts>
  <fills count="28">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48"/>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color indexed="8"/>
      </bottom>
    </border>
    <border>
      <left>
        <color indexed="63"/>
      </left>
      <right>
        <color indexed="63"/>
      </right>
      <top style="thin"/>
      <bottom>
        <color indexed="63"/>
      </bottom>
    </border>
    <border>
      <left/>
      <right/>
      <top/>
      <bottom style="medium"/>
    </border>
    <border>
      <left/>
      <right/>
      <top style="medium"/>
      <bottom style="medium"/>
    </border>
    <border>
      <left/>
      <right/>
      <top style="medium"/>
      <bottom/>
    </border>
    <border>
      <left/>
      <right/>
      <top style="thin"/>
      <bottom/>
    </border>
    <border>
      <left>
        <color indexed="63"/>
      </left>
      <right>
        <color indexed="63"/>
      </right>
      <top style="medium">
        <color indexed="8"/>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1" fillId="2" borderId="1" applyNumberFormat="0" applyAlignment="0" applyProtection="0"/>
    <xf numFmtId="0" fontId="61" fillId="0" borderId="0">
      <alignment/>
      <protection/>
    </xf>
    <xf numFmtId="176" fontId="0" fillId="0" borderId="0" applyFont="0" applyFill="0" applyBorder="0" applyAlignment="0" applyProtection="0"/>
    <xf numFmtId="0" fontId="0" fillId="0" borderId="0">
      <alignment vertical="center"/>
      <protection/>
    </xf>
    <xf numFmtId="0" fontId="61" fillId="0" borderId="0">
      <alignment/>
      <protection/>
    </xf>
    <xf numFmtId="0" fontId="61" fillId="0" borderId="0">
      <alignment/>
      <protection/>
    </xf>
    <xf numFmtId="0" fontId="61" fillId="0" borderId="0">
      <alignment vertical="center"/>
      <protection/>
    </xf>
    <xf numFmtId="0" fontId="61" fillId="0" borderId="0">
      <alignment vertical="center"/>
      <protection/>
    </xf>
    <xf numFmtId="0" fontId="64" fillId="3" borderId="0" applyNumberFormat="0" applyBorder="0" applyAlignment="0" applyProtection="0"/>
    <xf numFmtId="0" fontId="61" fillId="0" borderId="0">
      <alignment/>
      <protection/>
    </xf>
    <xf numFmtId="41" fontId="0" fillId="0" borderId="0" applyFont="0" applyFill="0" applyBorder="0" applyAlignment="0" applyProtection="0"/>
    <xf numFmtId="0" fontId="64" fillId="4" borderId="0" applyNumberFormat="0" applyBorder="0" applyAlignment="0" applyProtection="0"/>
    <xf numFmtId="0" fontId="75" fillId="5" borderId="0" applyNumberFormat="0" applyBorder="0" applyAlignment="0" applyProtection="0"/>
    <xf numFmtId="43" fontId="0" fillId="0" borderId="0" applyFont="0" applyFill="0" applyBorder="0" applyAlignment="0" applyProtection="0"/>
    <xf numFmtId="0" fontId="60" fillId="4"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61" fillId="0" borderId="0">
      <alignment/>
      <protection/>
    </xf>
    <xf numFmtId="0" fontId="20" fillId="0" borderId="0" applyNumberFormat="0" applyFill="0" applyBorder="0" applyAlignment="0" applyProtection="0"/>
    <xf numFmtId="0" fontId="77"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60" fillId="7" borderId="0" applyNumberFormat="0" applyBorder="0" applyAlignment="0" applyProtection="0"/>
    <xf numFmtId="0" fontId="74" fillId="0" borderId="0" applyNumberFormat="0" applyFill="0" applyBorder="0" applyAlignment="0" applyProtection="0"/>
    <xf numFmtId="0" fontId="58" fillId="0" borderId="0" applyNumberFormat="0" applyFill="0" applyBorder="0" applyAlignment="0" applyProtection="0"/>
    <xf numFmtId="0" fontId="62" fillId="0" borderId="0">
      <alignment/>
      <protection/>
    </xf>
    <xf numFmtId="0" fontId="73" fillId="0" borderId="0" applyNumberFormat="0" applyFill="0" applyBorder="0" applyAlignment="0" applyProtection="0"/>
    <xf numFmtId="0" fontId="76" fillId="0" borderId="0" applyNumberFormat="0" applyFill="0" applyBorder="0" applyAlignment="0" applyProtection="0"/>
    <xf numFmtId="0" fontId="68" fillId="0" borderId="3" applyNumberFormat="0" applyFill="0" applyAlignment="0" applyProtection="0"/>
    <xf numFmtId="0" fontId="65" fillId="0" borderId="4" applyNumberFormat="0" applyFill="0" applyAlignment="0" applyProtection="0"/>
    <xf numFmtId="0" fontId="60" fillId="8" borderId="0" applyNumberFormat="0" applyBorder="0" applyAlignment="0" applyProtection="0"/>
    <xf numFmtId="0" fontId="74" fillId="0" borderId="5" applyNumberFormat="0" applyFill="0" applyAlignment="0" applyProtection="0"/>
    <xf numFmtId="0" fontId="67" fillId="9" borderId="6" applyNumberFormat="0" applyAlignment="0" applyProtection="0"/>
    <xf numFmtId="0" fontId="61" fillId="0" borderId="0">
      <alignment vertical="center"/>
      <protection/>
    </xf>
    <xf numFmtId="0" fontId="61" fillId="0" borderId="0">
      <alignment vertical="center"/>
      <protection/>
    </xf>
    <xf numFmtId="0" fontId="60" fillId="10" borderId="0" applyNumberFormat="0" applyBorder="0" applyAlignment="0" applyProtection="0"/>
    <xf numFmtId="0" fontId="66" fillId="9" borderId="1" applyNumberFormat="0" applyAlignment="0" applyProtection="0"/>
    <xf numFmtId="0" fontId="61" fillId="0" borderId="0">
      <alignment/>
      <protection/>
    </xf>
    <xf numFmtId="0" fontId="63" fillId="11" borderId="7" applyNumberFormat="0" applyAlignment="0" applyProtection="0"/>
    <xf numFmtId="0" fontId="64" fillId="2" borderId="0" applyNumberFormat="0" applyBorder="0" applyAlignment="0" applyProtection="0"/>
    <xf numFmtId="0" fontId="60" fillId="12" borderId="0" applyNumberFormat="0" applyBorder="0" applyAlignment="0" applyProtection="0"/>
    <xf numFmtId="0" fontId="59" fillId="0" borderId="8" applyNumberFormat="0" applyFill="0" applyAlignment="0" applyProtection="0"/>
    <xf numFmtId="0" fontId="72" fillId="0" borderId="9" applyNumberFormat="0" applyFill="0" applyAlignment="0" applyProtection="0"/>
    <xf numFmtId="0" fontId="69" fillId="3" borderId="0" applyNumberFormat="0" applyBorder="0" applyAlignment="0" applyProtection="0"/>
    <xf numFmtId="0" fontId="70" fillId="13" borderId="0" applyNumberFormat="0" applyBorder="0" applyAlignment="0" applyProtection="0"/>
    <xf numFmtId="0" fontId="64" fillId="14" borderId="0" applyNumberFormat="0" applyBorder="0" applyAlignment="0" applyProtection="0"/>
    <xf numFmtId="0" fontId="60"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5" borderId="0" applyNumberFormat="0" applyBorder="0" applyAlignment="0" applyProtection="0"/>
    <xf numFmtId="0" fontId="64" fillId="7" borderId="0" applyNumberFormat="0" applyBorder="0" applyAlignment="0" applyProtection="0"/>
    <xf numFmtId="0" fontId="60" fillId="18" borderId="0" applyNumberFormat="0" applyBorder="0" applyAlignment="0" applyProtection="0"/>
    <xf numFmtId="0" fontId="60" fillId="10" borderId="0" applyNumberFormat="0" applyBorder="0" applyAlignment="0" applyProtection="0"/>
    <xf numFmtId="0" fontId="61" fillId="0" borderId="0">
      <alignment/>
      <protection/>
    </xf>
    <xf numFmtId="0" fontId="64" fillId="19" borderId="0" applyNumberFormat="0" applyBorder="0" applyAlignment="0" applyProtection="0"/>
    <xf numFmtId="0" fontId="64" fillId="19" borderId="0" applyNumberFormat="0" applyBorder="0" applyAlignment="0" applyProtection="0"/>
    <xf numFmtId="0" fontId="60" fillId="20" borderId="0" applyNumberFormat="0" applyBorder="0" applyAlignment="0" applyProtection="0"/>
    <xf numFmtId="0" fontId="64" fillId="17"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2" fillId="0" borderId="0">
      <alignment/>
      <protection/>
    </xf>
    <xf numFmtId="0" fontId="64" fillId="22" borderId="0" applyNumberFormat="0" applyBorder="0" applyAlignment="0" applyProtection="0"/>
    <xf numFmtId="0" fontId="60" fillId="23" borderId="0" applyNumberFormat="0" applyBorder="0" applyAlignment="0" applyProtection="0"/>
    <xf numFmtId="0" fontId="61" fillId="0" borderId="0">
      <alignment vertical="center"/>
      <protection/>
    </xf>
    <xf numFmtId="0" fontId="61"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2" fillId="0" borderId="0">
      <alignment/>
      <protection/>
    </xf>
    <xf numFmtId="0" fontId="61" fillId="0" borderId="0">
      <alignment vertical="center"/>
      <protection/>
    </xf>
    <xf numFmtId="0" fontId="0" fillId="0" borderId="0">
      <alignment/>
      <protection/>
    </xf>
    <xf numFmtId="0" fontId="78" fillId="0" borderId="0" applyNumberFormat="0" applyFill="0" applyBorder="0" applyAlignment="0" applyProtection="0"/>
    <xf numFmtId="0" fontId="61" fillId="0" borderId="0">
      <alignment/>
      <protection/>
    </xf>
    <xf numFmtId="0" fontId="61" fillId="0" borderId="0">
      <alignment vertical="center"/>
      <protection/>
    </xf>
    <xf numFmtId="0" fontId="61" fillId="0" borderId="0">
      <alignment/>
      <protection/>
    </xf>
    <xf numFmtId="0" fontId="61"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vertical="center"/>
      <protection/>
    </xf>
    <xf numFmtId="0" fontId="61" fillId="0" borderId="0">
      <alignment vertical="center"/>
      <protection/>
    </xf>
    <xf numFmtId="0" fontId="61" fillId="0" borderId="0">
      <alignment/>
      <protection/>
    </xf>
    <xf numFmtId="0" fontId="61" fillId="0" borderId="0">
      <alignment vertical="center"/>
      <protection/>
    </xf>
    <xf numFmtId="0" fontId="0" fillId="0" borderId="0">
      <alignment vertical="center"/>
      <protection/>
    </xf>
    <xf numFmtId="0" fontId="61" fillId="0" borderId="0">
      <alignment vertical="center"/>
      <protection/>
    </xf>
    <xf numFmtId="0" fontId="61" fillId="0" borderId="0">
      <alignment/>
      <protection/>
    </xf>
    <xf numFmtId="0" fontId="61" fillId="0" borderId="0">
      <alignment vertical="center"/>
      <protection/>
    </xf>
    <xf numFmtId="0" fontId="61" fillId="0" borderId="0">
      <alignment vertical="center"/>
      <protection/>
    </xf>
    <xf numFmtId="0" fontId="0" fillId="0" borderId="0">
      <alignment vertical="center"/>
      <protection/>
    </xf>
    <xf numFmtId="0" fontId="0" fillId="0" borderId="0">
      <alignment vertical="center"/>
      <protection/>
    </xf>
    <xf numFmtId="0" fontId="61" fillId="0" borderId="0">
      <alignment/>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4"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vertical="center"/>
      <protection/>
    </xf>
    <xf numFmtId="0" fontId="61" fillId="0" borderId="0">
      <alignment/>
      <protection/>
    </xf>
    <xf numFmtId="0" fontId="61" fillId="0" borderId="0">
      <alignment/>
      <protection/>
    </xf>
    <xf numFmtId="0" fontId="0" fillId="0" borderId="0">
      <alignment vertical="center"/>
      <protection/>
    </xf>
    <xf numFmtId="0" fontId="61" fillId="0" borderId="0">
      <alignment/>
      <protection/>
    </xf>
    <xf numFmtId="0" fontId="61" fillId="0" borderId="0">
      <alignment/>
      <protection/>
    </xf>
    <xf numFmtId="0" fontId="61" fillId="0" borderId="0">
      <alignment/>
      <protection/>
    </xf>
    <xf numFmtId="0" fontId="0" fillId="0" borderId="0">
      <alignment vertical="center"/>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vertical="center"/>
      <protection/>
    </xf>
    <xf numFmtId="0" fontId="61" fillId="0" borderId="0">
      <alignment/>
      <protection/>
    </xf>
    <xf numFmtId="0" fontId="61" fillId="0" borderId="0">
      <alignment/>
      <protection/>
    </xf>
    <xf numFmtId="0" fontId="0" fillId="0" borderId="0">
      <alignment vertical="center"/>
      <protection/>
    </xf>
    <xf numFmtId="0" fontId="0" fillId="0" borderId="0">
      <alignment/>
      <protection/>
    </xf>
    <xf numFmtId="0" fontId="61" fillId="0" borderId="0">
      <alignment/>
      <protection/>
    </xf>
    <xf numFmtId="0" fontId="64"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vertical="center"/>
      <protection/>
    </xf>
    <xf numFmtId="0" fontId="61" fillId="0" borderId="0">
      <alignment/>
      <protection/>
    </xf>
    <xf numFmtId="0" fontId="0" fillId="0" borderId="0">
      <alignment vertical="center"/>
      <protection/>
    </xf>
    <xf numFmtId="0" fontId="61" fillId="0" borderId="0">
      <alignment/>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vertical="center"/>
      <protection/>
    </xf>
    <xf numFmtId="0" fontId="62" fillId="0" borderId="0">
      <alignment/>
      <protection/>
    </xf>
  </cellStyleXfs>
  <cellXfs count="502">
    <xf numFmtId="0" fontId="0" fillId="0" borderId="0" xfId="0" applyFont="1" applyAlignment="1">
      <alignment/>
    </xf>
    <xf numFmtId="0" fontId="1"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10" xfId="0" applyFont="1" applyFill="1" applyBorder="1" applyAlignment="1">
      <alignment horizontal="right" vertical="center"/>
    </xf>
    <xf numFmtId="0" fontId="8" fillId="0" borderId="10" xfId="0" applyFont="1" applyFill="1" applyBorder="1" applyAlignment="1">
      <alignment horizontal="right" vertical="center"/>
    </xf>
    <xf numFmtId="0" fontId="9" fillId="0" borderId="11" xfId="0" applyFont="1" applyBorder="1" applyAlignment="1">
      <alignment horizontal="center" vertical="center" wrapText="1"/>
    </xf>
    <xf numFmtId="0" fontId="10" fillId="0" borderId="11" xfId="0" applyFont="1" applyBorder="1" applyAlignment="1">
      <alignment horizontal="right" vertical="center"/>
    </xf>
    <xf numFmtId="178" fontId="11" fillId="0" borderId="11" xfId="0" applyNumberFormat="1" applyFont="1" applyBorder="1" applyAlignment="1">
      <alignment horizontal="right" vertical="center" wrapText="1"/>
    </xf>
    <xf numFmtId="178" fontId="7" fillId="24" borderId="12" xfId="0" applyNumberFormat="1" applyFont="1" applyFill="1" applyBorder="1" applyAlignment="1">
      <alignment horizontal="left" vertical="center"/>
    </xf>
    <xf numFmtId="179" fontId="12" fillId="0" borderId="12" xfId="0" applyNumberFormat="1" applyFont="1" applyBorder="1" applyAlignment="1">
      <alignment horizontal="right" vertical="center"/>
    </xf>
    <xf numFmtId="180" fontId="12" fillId="0" borderId="0" xfId="0" applyNumberFormat="1" applyFont="1" applyAlignment="1">
      <alignment horizontal="right" vertical="center"/>
    </xf>
    <xf numFmtId="179" fontId="13" fillId="0" borderId="12" xfId="0" applyNumberFormat="1" applyFont="1" applyBorder="1" applyAlignment="1">
      <alignment horizontal="right" vertical="center"/>
    </xf>
    <xf numFmtId="178" fontId="7" fillId="24" borderId="0" xfId="0" applyNumberFormat="1" applyFont="1" applyFill="1" applyBorder="1" applyAlignment="1">
      <alignment horizontal="left" vertical="center"/>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180" fontId="13" fillId="0" borderId="0" xfId="0" applyNumberFormat="1" applyFont="1" applyBorder="1" applyAlignment="1">
      <alignment horizontal="right" vertical="center"/>
    </xf>
    <xf numFmtId="180" fontId="7" fillId="24" borderId="0" xfId="0" applyNumberFormat="1" applyFont="1" applyFill="1" applyBorder="1" applyAlignment="1">
      <alignment horizontal="left" vertical="center"/>
    </xf>
    <xf numFmtId="178" fontId="14" fillId="24" borderId="0" xfId="0" applyNumberFormat="1" applyFont="1" applyFill="1" applyBorder="1" applyAlignment="1">
      <alignment horizontal="left" vertical="center"/>
    </xf>
    <xf numFmtId="179" fontId="15" fillId="0" borderId="0" xfId="0" applyNumberFormat="1" applyFont="1" applyBorder="1" applyAlignment="1">
      <alignment horizontal="right" vertical="center"/>
    </xf>
    <xf numFmtId="180" fontId="15" fillId="0" borderId="0" xfId="0" applyNumberFormat="1" applyFont="1" applyBorder="1" applyAlignment="1">
      <alignment horizontal="right" vertical="center"/>
    </xf>
    <xf numFmtId="179" fontId="13" fillId="0" borderId="0" xfId="0" applyNumberFormat="1" applyFont="1" applyBorder="1" applyAlignment="1">
      <alignment horizontal="right" vertical="center"/>
    </xf>
    <xf numFmtId="178" fontId="7" fillId="24" borderId="10" xfId="0" applyNumberFormat="1" applyFont="1" applyFill="1" applyBorder="1" applyAlignment="1">
      <alignment horizontal="left" vertical="center"/>
    </xf>
    <xf numFmtId="180" fontId="12" fillId="0" borderId="10" xfId="0" applyNumberFormat="1" applyFont="1" applyBorder="1" applyAlignment="1">
      <alignment horizontal="right" vertical="center"/>
    </xf>
    <xf numFmtId="179" fontId="13" fillId="0" borderId="10" xfId="0" applyNumberFormat="1" applyFont="1" applyBorder="1" applyAlignment="1">
      <alignment horizontal="right" vertical="center"/>
    </xf>
    <xf numFmtId="0" fontId="0" fillId="0" borderId="12" xfId="0" applyNumberFormat="1" applyFont="1" applyBorder="1" applyAlignment="1">
      <alignment horizontal="left" vertical="center"/>
    </xf>
    <xf numFmtId="0" fontId="2" fillId="0" borderId="12" xfId="0" applyNumberFormat="1" applyFont="1" applyBorder="1" applyAlignment="1">
      <alignment vertical="center"/>
    </xf>
    <xf numFmtId="0" fontId="0" fillId="0" borderId="12" xfId="0" applyNumberFormat="1" applyFont="1" applyBorder="1" applyAlignment="1">
      <alignment vertical="center"/>
    </xf>
    <xf numFmtId="0" fontId="3" fillId="0" borderId="12" xfId="0" applyNumberFormat="1" applyFont="1" applyBorder="1" applyAlignment="1">
      <alignment vertical="center"/>
    </xf>
    <xf numFmtId="0" fontId="3" fillId="0" borderId="0" xfId="0" applyFont="1" applyAlignment="1">
      <alignment/>
    </xf>
    <xf numFmtId="180" fontId="7" fillId="24" borderId="10" xfId="0" applyNumberFormat="1" applyFont="1" applyFill="1" applyBorder="1" applyAlignment="1">
      <alignment horizontal="left" vertical="center"/>
    </xf>
    <xf numFmtId="179" fontId="12" fillId="0" borderId="10" xfId="0" applyNumberFormat="1" applyFont="1" applyBorder="1" applyAlignment="1">
      <alignment horizontal="right" vertical="center"/>
    </xf>
    <xf numFmtId="0" fontId="14" fillId="0" borderId="11" xfId="0" applyFont="1" applyFill="1" applyBorder="1" applyAlignment="1" applyProtection="1">
      <alignment vertical="center" wrapText="1" shrinkToFit="1"/>
      <protection locked="0"/>
    </xf>
    <xf numFmtId="0" fontId="9" fillId="0" borderId="11" xfId="0" applyFont="1" applyBorder="1" applyAlignment="1">
      <alignment horizontal="right" vertical="center"/>
    </xf>
    <xf numFmtId="179" fontId="2" fillId="0" borderId="0" xfId="0" applyNumberFormat="1" applyFont="1" applyBorder="1" applyAlignment="1">
      <alignment horizontal="right" vertical="center"/>
    </xf>
    <xf numFmtId="180" fontId="2" fillId="0" borderId="0" xfId="0" applyNumberFormat="1" applyFont="1" applyBorder="1" applyAlignment="1">
      <alignment horizontal="right" vertical="center"/>
    </xf>
    <xf numFmtId="0" fontId="16" fillId="0" borderId="0" xfId="0" applyFont="1" applyAlignment="1">
      <alignment vertical="center"/>
    </xf>
    <xf numFmtId="179" fontId="13" fillId="0" borderId="0" xfId="0" applyNumberFormat="1" applyFont="1" applyBorder="1" applyAlignment="1">
      <alignment horizontal="right" vertical="center"/>
    </xf>
    <xf numFmtId="0" fontId="3" fillId="0" borderId="12" xfId="0" applyFont="1" applyBorder="1" applyAlignment="1">
      <alignment vertical="center"/>
    </xf>
    <xf numFmtId="0" fontId="80" fillId="0" borderId="0" xfId="31" applyFont="1" applyAlignment="1">
      <alignment vertical="center"/>
    </xf>
    <xf numFmtId="179" fontId="12" fillId="0" borderId="13" xfId="0" applyNumberFormat="1" applyFont="1" applyBorder="1" applyAlignment="1">
      <alignment horizontal="right" vertical="center"/>
    </xf>
    <xf numFmtId="179" fontId="13" fillId="25" borderId="12" xfId="0" applyNumberFormat="1" applyFont="1" applyFill="1" applyBorder="1" applyAlignment="1">
      <alignment horizontal="right" vertical="center"/>
    </xf>
    <xf numFmtId="180" fontId="13" fillId="25" borderId="0" xfId="0" applyNumberFormat="1" applyFont="1" applyFill="1" applyBorder="1" applyAlignment="1">
      <alignment horizontal="right" vertical="center"/>
    </xf>
    <xf numFmtId="180" fontId="12" fillId="0" borderId="13" xfId="0" applyNumberFormat="1" applyFont="1" applyBorder="1" applyAlignment="1">
      <alignment horizontal="right" vertical="center"/>
    </xf>
    <xf numFmtId="0" fontId="2" fillId="0" borderId="12" xfId="0" applyFont="1" applyBorder="1" applyAlignment="1">
      <alignment vertical="center"/>
    </xf>
    <xf numFmtId="0" fontId="81" fillId="0" borderId="0" xfId="0" applyFont="1" applyAlignment="1">
      <alignment vertical="center"/>
    </xf>
    <xf numFmtId="180" fontId="12" fillId="0" borderId="0" xfId="0" applyNumberFormat="1" applyFont="1" applyAlignment="1">
      <alignment vertical="center"/>
    </xf>
    <xf numFmtId="179" fontId="12" fillId="0" borderId="10" xfId="0" applyNumberFormat="1" applyFont="1" applyFill="1" applyBorder="1" applyAlignment="1">
      <alignment horizontal="right" vertical="center"/>
    </xf>
    <xf numFmtId="0" fontId="0" fillId="0" borderId="12" xfId="0" applyFont="1" applyBorder="1" applyAlignment="1">
      <alignment vertical="center"/>
    </xf>
    <xf numFmtId="0" fontId="9" fillId="0" borderId="11" xfId="0" applyFont="1" applyBorder="1" applyAlignment="1">
      <alignment horizontal="left" vertical="center" wrapText="1"/>
    </xf>
    <xf numFmtId="178" fontId="7" fillId="24" borderId="12" xfId="0" applyNumberFormat="1" applyFont="1" applyFill="1" applyBorder="1" applyAlignment="1">
      <alignment vertical="center"/>
    </xf>
    <xf numFmtId="180" fontId="2" fillId="0" borderId="12" xfId="0" applyNumberFormat="1" applyFont="1" applyFill="1" applyBorder="1" applyAlignment="1">
      <alignment horizontal="right" vertical="center"/>
    </xf>
    <xf numFmtId="180" fontId="2" fillId="0" borderId="0" xfId="0" applyNumberFormat="1" applyFont="1" applyBorder="1" applyAlignment="1">
      <alignment horizontal="right" vertical="center" wrapText="1"/>
    </xf>
    <xf numFmtId="178" fontId="7" fillId="24" borderId="0" xfId="0" applyNumberFormat="1" applyFont="1" applyFill="1" applyBorder="1" applyAlignment="1">
      <alignment vertical="center"/>
    </xf>
    <xf numFmtId="180" fontId="12" fillId="0" borderId="0" xfId="0" applyNumberFormat="1" applyFont="1" applyBorder="1" applyAlignment="1">
      <alignment horizontal="right" vertical="center" wrapText="1"/>
    </xf>
    <xf numFmtId="180" fontId="7" fillId="24" borderId="0" xfId="0" applyNumberFormat="1" applyFont="1" applyFill="1" applyBorder="1" applyAlignment="1">
      <alignment vertical="center"/>
    </xf>
    <xf numFmtId="178" fontId="14" fillId="24" borderId="0" xfId="0" applyNumberFormat="1" applyFont="1" applyFill="1" applyBorder="1" applyAlignment="1">
      <alignment vertical="center"/>
    </xf>
    <xf numFmtId="180" fontId="7" fillId="24" borderId="10" xfId="0" applyNumberFormat="1" applyFont="1" applyFill="1" applyBorder="1" applyAlignment="1">
      <alignment vertical="center"/>
    </xf>
    <xf numFmtId="180" fontId="12" fillId="0" borderId="10" xfId="0" applyNumberFormat="1" applyFont="1" applyBorder="1" applyAlignment="1">
      <alignment horizontal="right" vertical="center" wrapText="1"/>
    </xf>
    <xf numFmtId="178" fontId="7" fillId="24" borderId="10" xfId="0" applyNumberFormat="1" applyFont="1" applyFill="1" applyBorder="1" applyAlignment="1">
      <alignment vertical="center"/>
    </xf>
    <xf numFmtId="180" fontId="12" fillId="0" borderId="10" xfId="0" applyNumberFormat="1" applyFont="1" applyFill="1" applyBorder="1" applyAlignment="1">
      <alignment horizontal="right" vertical="center"/>
    </xf>
    <xf numFmtId="180" fontId="12" fillId="0" borderId="10" xfId="0" applyNumberFormat="1" applyFont="1" applyFill="1" applyBorder="1" applyAlignment="1">
      <alignment horizontal="right" vertical="center" wrapText="1"/>
    </xf>
    <xf numFmtId="179" fontId="12" fillId="0" borderId="0" xfId="0" applyNumberFormat="1" applyFont="1" applyFill="1" applyBorder="1" applyAlignment="1">
      <alignment horizontal="right" vertical="center"/>
    </xf>
    <xf numFmtId="0" fontId="0" fillId="0" borderId="14" xfId="0" applyFont="1" applyBorder="1" applyAlignment="1">
      <alignment vertical="center"/>
    </xf>
    <xf numFmtId="0" fontId="7" fillId="0" borderId="10" xfId="0" applyFont="1" applyFill="1" applyBorder="1" applyAlignment="1">
      <alignment vertical="center"/>
    </xf>
    <xf numFmtId="0" fontId="9" fillId="0" borderId="11" xfId="0" applyFont="1" applyBorder="1" applyAlignment="1">
      <alignment horizontal="center" vertical="center"/>
    </xf>
    <xf numFmtId="178" fontId="11" fillId="0" borderId="11" xfId="0" applyNumberFormat="1" applyFont="1" applyBorder="1" applyAlignment="1">
      <alignment horizontal="center" vertical="center" wrapText="1"/>
    </xf>
    <xf numFmtId="0" fontId="81" fillId="0" borderId="0" xfId="0" applyFont="1" applyAlignment="1">
      <alignment vertical="center"/>
    </xf>
    <xf numFmtId="0" fontId="81" fillId="0" borderId="0" xfId="0" applyNumberFormat="1" applyFont="1" applyFill="1" applyBorder="1" applyAlignment="1" applyProtection="1">
      <alignment vertical="center"/>
      <protection/>
    </xf>
    <xf numFmtId="180" fontId="82" fillId="0" borderId="0" xfId="0" applyNumberFormat="1" applyFont="1" applyBorder="1" applyAlignment="1">
      <alignment horizontal="right" vertical="center"/>
    </xf>
    <xf numFmtId="180" fontId="82" fillId="0" borderId="0" xfId="0" applyNumberFormat="1" applyFont="1" applyBorder="1" applyAlignment="1">
      <alignment horizontal="right" vertical="center" wrapText="1"/>
    </xf>
    <xf numFmtId="31" fontId="0" fillId="0" borderId="0" xfId="0" applyNumberFormat="1" applyFont="1" applyAlignment="1">
      <alignment vertical="center"/>
    </xf>
    <xf numFmtId="0" fontId="83" fillId="0" borderId="0" xfId="0" applyFont="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9" fillId="0" borderId="11" xfId="0" applyNumberFormat="1" applyFont="1" applyFill="1" applyBorder="1" applyAlignment="1">
      <alignment vertical="center" wrapText="1"/>
    </xf>
    <xf numFmtId="0" fontId="9" fillId="0" borderId="11" xfId="0" applyFont="1" applyFill="1" applyBorder="1" applyAlignment="1">
      <alignment horizontal="center" vertical="center"/>
    </xf>
    <xf numFmtId="178" fontId="9" fillId="0" borderId="11" xfId="0" applyNumberFormat="1" applyFont="1" applyFill="1" applyBorder="1" applyAlignment="1">
      <alignment horizontal="center" vertical="center" wrapText="1"/>
    </xf>
    <xf numFmtId="178" fontId="9" fillId="0" borderId="11" xfId="0" applyNumberFormat="1" applyFont="1" applyFill="1" applyBorder="1" applyAlignment="1">
      <alignment horizontal="left" vertical="center" wrapText="1"/>
    </xf>
    <xf numFmtId="0" fontId="7" fillId="0" borderId="12" xfId="0" applyFont="1" applyFill="1" applyBorder="1" applyAlignment="1">
      <alignment vertical="center" wrapText="1"/>
    </xf>
    <xf numFmtId="0" fontId="12" fillId="0" borderId="12" xfId="0" applyNumberFormat="1" applyFont="1" applyFill="1" applyBorder="1" applyAlignment="1">
      <alignment horizontal="right" vertical="center"/>
    </xf>
    <xf numFmtId="180" fontId="12" fillId="0" borderId="12" xfId="0" applyNumberFormat="1" applyFont="1" applyFill="1" applyBorder="1" applyAlignment="1">
      <alignment vertical="center"/>
    </xf>
    <xf numFmtId="0" fontId="12" fillId="0" borderId="12" xfId="0" applyFont="1" applyFill="1" applyBorder="1" applyAlignment="1">
      <alignment horizontal="center" vertical="center"/>
    </xf>
    <xf numFmtId="0" fontId="12" fillId="0" borderId="0" xfId="0" applyFont="1" applyFill="1" applyAlignment="1">
      <alignment horizontal="center" vertical="center"/>
    </xf>
    <xf numFmtId="0" fontId="7" fillId="0" borderId="0" xfId="0" applyFont="1" applyFill="1" applyBorder="1" applyAlignment="1">
      <alignment vertical="center" wrapText="1"/>
    </xf>
    <xf numFmtId="0" fontId="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pplyAlignment="1">
      <alignment/>
    </xf>
    <xf numFmtId="0" fontId="12" fillId="0"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0" fontId="12" fillId="0" borderId="0" xfId="0" applyNumberFormat="1" applyFont="1" applyFill="1" applyBorder="1" applyAlignment="1">
      <alignment vertical="center"/>
    </xf>
    <xf numFmtId="180" fontId="12"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12" fillId="0" borderId="0" xfId="0" applyFont="1" applyFill="1" applyAlignment="1">
      <alignment/>
    </xf>
    <xf numFmtId="0" fontId="7" fillId="0" borderId="10" xfId="0" applyFont="1" applyFill="1" applyBorder="1" applyAlignment="1">
      <alignment vertical="center" wrapText="1"/>
    </xf>
    <xf numFmtId="0" fontId="12" fillId="0" borderId="10" xfId="0" applyNumberFormat="1" applyFont="1" applyFill="1" applyBorder="1" applyAlignment="1">
      <alignment horizontal="right" vertical="center"/>
    </xf>
    <xf numFmtId="0" fontId="12" fillId="0" borderId="10" xfId="0" applyFont="1" applyFill="1" applyBorder="1" applyAlignment="1">
      <alignment horizontal="center" vertical="center"/>
    </xf>
    <xf numFmtId="0" fontId="0" fillId="0" borderId="10" xfId="0" applyFont="1" applyFill="1" applyBorder="1" applyAlignment="1">
      <alignment vertical="center"/>
    </xf>
    <xf numFmtId="0" fontId="83" fillId="0" borderId="0" xfId="0" applyFont="1" applyAlignment="1">
      <alignment/>
    </xf>
    <xf numFmtId="0" fontId="5" fillId="0" borderId="0" xfId="0" applyFont="1" applyFill="1" applyAlignment="1">
      <alignment horizontal="center" vertical="center"/>
    </xf>
    <xf numFmtId="0" fontId="9" fillId="0" borderId="11" xfId="0" applyFont="1" applyFill="1" applyBorder="1" applyAlignment="1">
      <alignment horizontal="left" vertical="center" wrapText="1"/>
    </xf>
    <xf numFmtId="0" fontId="10" fillId="0" borderId="11" xfId="0" applyFont="1" applyFill="1" applyBorder="1" applyAlignment="1">
      <alignment horizontal="center" vertical="center"/>
    </xf>
    <xf numFmtId="179" fontId="12" fillId="0" borderId="12" xfId="0" applyNumberFormat="1" applyFont="1" applyFill="1" applyBorder="1" applyAlignment="1">
      <alignment horizontal="right" vertical="center"/>
    </xf>
    <xf numFmtId="0" fontId="12" fillId="0" borderId="0" xfId="0" applyFont="1" applyFill="1" applyBorder="1" applyAlignment="1">
      <alignment horizontal="center"/>
    </xf>
    <xf numFmtId="179" fontId="12" fillId="0" borderId="0" xfId="0" applyNumberFormat="1" applyFont="1" applyFill="1" applyBorder="1" applyAlignment="1">
      <alignment horizontal="right" vertical="center"/>
    </xf>
    <xf numFmtId="179" fontId="12"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2" fillId="0" borderId="0" xfId="0" applyFont="1" applyFill="1" applyBorder="1" applyAlignment="1">
      <alignment vertical="center"/>
    </xf>
    <xf numFmtId="179" fontId="12"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12" fillId="0" borderId="10" xfId="0" applyFont="1" applyFill="1" applyBorder="1" applyAlignment="1">
      <alignment vertical="center" wrapText="1"/>
    </xf>
    <xf numFmtId="0" fontId="5" fillId="0" borderId="15" xfId="0" applyFont="1" applyFill="1" applyBorder="1" applyAlignment="1">
      <alignment horizontal="left" vertical="center"/>
    </xf>
    <xf numFmtId="0" fontId="20" fillId="0" borderId="16" xfId="0" applyFont="1" applyFill="1" applyBorder="1" applyAlignment="1">
      <alignment horizontal="left" vertical="center" wrapText="1"/>
    </xf>
    <xf numFmtId="0" fontId="20" fillId="0" borderId="16" xfId="0" applyFont="1" applyFill="1" applyBorder="1" applyAlignment="1">
      <alignment horizontal="center" vertical="center"/>
    </xf>
    <xf numFmtId="178" fontId="20" fillId="0" borderId="16" xfId="0" applyNumberFormat="1" applyFont="1" applyFill="1" applyBorder="1" applyAlignment="1">
      <alignment horizontal="center" vertical="center" wrapText="1"/>
    </xf>
    <xf numFmtId="0" fontId="7" fillId="0" borderId="17" xfId="0" applyFont="1" applyFill="1" applyBorder="1" applyAlignment="1">
      <alignment horizontal="left" vertical="center" wrapText="1"/>
    </xf>
    <xf numFmtId="179" fontId="16" fillId="0" borderId="18"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179" fontId="16" fillId="0" borderId="0" xfId="0" applyNumberFormat="1" applyFont="1" applyFill="1" applyBorder="1" applyAlignment="1">
      <alignment horizontal="right" vertical="center"/>
    </xf>
    <xf numFmtId="0" fontId="14" fillId="0" borderId="0" xfId="0" applyFont="1" applyFill="1" applyBorder="1" applyAlignment="1">
      <alignment horizontal="left" vertical="center" wrapText="1"/>
    </xf>
    <xf numFmtId="179" fontId="21" fillId="0" borderId="0" xfId="0" applyNumberFormat="1" applyFont="1" applyFill="1" applyBorder="1" applyAlignment="1">
      <alignment horizontal="right" vertical="center"/>
    </xf>
    <xf numFmtId="0" fontId="7" fillId="0" borderId="15" xfId="0" applyFont="1" applyFill="1" applyBorder="1" applyAlignment="1">
      <alignment horizontal="left" vertical="center" wrapText="1"/>
    </xf>
    <xf numFmtId="179" fontId="16" fillId="0" borderId="15" xfId="0" applyNumberFormat="1" applyFont="1" applyFill="1" applyBorder="1" applyAlignment="1">
      <alignment horizontal="right" vertical="center"/>
    </xf>
    <xf numFmtId="0" fontId="22" fillId="0" borderId="0" xfId="0" applyFont="1" applyFill="1" applyBorder="1" applyAlignment="1">
      <alignment horizontal="left" vertical="center" wrapText="1"/>
    </xf>
    <xf numFmtId="179" fontId="2" fillId="0" borderId="0" xfId="0" applyNumberFormat="1" applyFont="1" applyFill="1" applyBorder="1" applyAlignment="1">
      <alignment horizontal="right" vertical="center"/>
    </xf>
    <xf numFmtId="0" fontId="16" fillId="0" borderId="0" xfId="0" applyFont="1" applyFill="1" applyBorder="1" applyAlignment="1">
      <alignment vertical="center"/>
    </xf>
    <xf numFmtId="0" fontId="20" fillId="0" borderId="0" xfId="0" applyFont="1" applyFill="1" applyAlignment="1">
      <alignment horizontal="left" vertical="center"/>
    </xf>
    <xf numFmtId="0" fontId="5" fillId="0" borderId="10" xfId="0" applyFont="1" applyFill="1" applyBorder="1" applyAlignment="1">
      <alignment horizontal="left" vertical="center"/>
    </xf>
    <xf numFmtId="178" fontId="9" fillId="0" borderId="11" xfId="0" applyNumberFormat="1" applyFont="1" applyBorder="1" applyAlignment="1">
      <alignment horizontal="center" vertical="center" wrapText="1"/>
    </xf>
    <xf numFmtId="0" fontId="7" fillId="0" borderId="12" xfId="0" applyFont="1" applyBorder="1" applyAlignment="1">
      <alignment horizontal="left" vertical="center" wrapText="1"/>
    </xf>
    <xf numFmtId="180" fontId="12" fillId="0" borderId="12" xfId="0" applyNumberFormat="1" applyFont="1" applyBorder="1" applyAlignment="1">
      <alignment horizontal="right" vertical="center"/>
    </xf>
    <xf numFmtId="0" fontId="7" fillId="0" borderId="0" xfId="0" applyFont="1" applyBorder="1" applyAlignment="1">
      <alignment horizontal="left" vertical="center" wrapText="1"/>
    </xf>
    <xf numFmtId="0" fontId="19" fillId="0" borderId="0" xfId="0" applyFont="1" applyAlignment="1">
      <alignment vertical="center"/>
    </xf>
    <xf numFmtId="0" fontId="14" fillId="0" borderId="0" xfId="0" applyFont="1" applyBorder="1" applyAlignment="1">
      <alignment horizontal="left" vertical="center" wrapText="1"/>
    </xf>
    <xf numFmtId="0" fontId="7" fillId="0" borderId="10" xfId="0" applyFont="1" applyBorder="1" applyAlignment="1">
      <alignment horizontal="left" vertical="center" wrapText="1"/>
    </xf>
    <xf numFmtId="0" fontId="84" fillId="0" borderId="11" xfId="0" applyFont="1" applyBorder="1" applyAlignment="1">
      <alignment horizontal="left" vertical="center" wrapText="1"/>
    </xf>
    <xf numFmtId="179" fontId="84" fillId="0" borderId="11" xfId="0" applyNumberFormat="1" applyFont="1" applyBorder="1" applyAlignment="1">
      <alignment horizontal="center" vertical="center"/>
    </xf>
    <xf numFmtId="180" fontId="84" fillId="0" borderId="11" xfId="0" applyNumberFormat="1" applyFont="1" applyBorder="1" applyAlignment="1">
      <alignment horizontal="right" vertical="center"/>
    </xf>
    <xf numFmtId="180" fontId="16" fillId="0" borderId="18" xfId="0" applyNumberFormat="1" applyFont="1" applyFill="1" applyBorder="1" applyAlignment="1">
      <alignment horizontal="right" vertical="center"/>
    </xf>
    <xf numFmtId="180" fontId="16" fillId="0" borderId="0" xfId="0" applyNumberFormat="1" applyFont="1" applyFill="1" applyBorder="1" applyAlignment="1">
      <alignment horizontal="right" vertical="center"/>
    </xf>
    <xf numFmtId="179" fontId="21" fillId="0" borderId="0" xfId="0" applyNumberFormat="1" applyFont="1" applyBorder="1" applyAlignment="1">
      <alignment horizontal="right" vertical="center"/>
    </xf>
    <xf numFmtId="180" fontId="21" fillId="0" borderId="0" xfId="0" applyNumberFormat="1" applyFont="1" applyBorder="1" applyAlignment="1">
      <alignment horizontal="right" vertical="center"/>
    </xf>
    <xf numFmtId="0" fontId="7" fillId="0" borderId="0" xfId="0" applyFont="1" applyBorder="1" applyAlignment="1">
      <alignment horizontal="left" vertical="center" wrapText="1"/>
    </xf>
    <xf numFmtId="180" fontId="16" fillId="0" borderId="15" xfId="0" applyNumberFormat="1" applyFont="1" applyFill="1" applyBorder="1" applyAlignment="1">
      <alignment horizontal="right" vertical="center"/>
    </xf>
    <xf numFmtId="0" fontId="7" fillId="0" borderId="0" xfId="0" applyFont="1" applyAlignment="1">
      <alignment horizontal="left" vertical="center" wrapText="1"/>
    </xf>
    <xf numFmtId="179" fontId="12" fillId="0" borderId="0" xfId="0" applyNumberFormat="1" applyFont="1" applyAlignment="1">
      <alignment horizontal="right" vertical="center"/>
    </xf>
    <xf numFmtId="0" fontId="5" fillId="0" borderId="0" xfId="0" applyFont="1" applyFill="1" applyAlignment="1">
      <alignment vertical="center"/>
    </xf>
    <xf numFmtId="0" fontId="6" fillId="0" borderId="0" xfId="0" applyFont="1" applyFill="1" applyAlignment="1">
      <alignment vertical="center"/>
    </xf>
    <xf numFmtId="0" fontId="9" fillId="0" borderId="11" xfId="0" applyFont="1" applyBorder="1" applyAlignment="1">
      <alignment vertical="center" wrapText="1"/>
    </xf>
    <xf numFmtId="0" fontId="7" fillId="0" borderId="12" xfId="0" applyFont="1" applyBorder="1" applyAlignment="1">
      <alignment vertical="center" wrapText="1"/>
    </xf>
    <xf numFmtId="179" fontId="23" fillId="0" borderId="0" xfId="0" applyNumberFormat="1" applyFont="1" applyFill="1" applyBorder="1" applyAlignment="1">
      <alignment horizontal="center" wrapText="1"/>
    </xf>
    <xf numFmtId="178" fontId="23" fillId="0" borderId="0" xfId="0" applyNumberFormat="1" applyFont="1" applyFill="1" applyBorder="1" applyAlignment="1">
      <alignment horizontal="center" wrapText="1"/>
    </xf>
    <xf numFmtId="0" fontId="7" fillId="0" borderId="0" xfId="0" applyFont="1" applyBorder="1" applyAlignment="1">
      <alignment vertical="center" wrapText="1"/>
    </xf>
    <xf numFmtId="179" fontId="23" fillId="0" borderId="0" xfId="0" applyNumberFormat="1" applyFont="1" applyFill="1" applyBorder="1" applyAlignment="1">
      <alignment horizontal="center" wrapText="1"/>
    </xf>
    <xf numFmtId="180" fontId="23" fillId="0" borderId="0" xfId="0" applyNumberFormat="1" applyFont="1" applyBorder="1" applyAlignment="1">
      <alignment horizontal="center" wrapText="1"/>
    </xf>
    <xf numFmtId="0" fontId="23" fillId="0" borderId="0" xfId="0" applyFont="1" applyAlignment="1">
      <alignment horizontal="center"/>
    </xf>
    <xf numFmtId="180" fontId="23" fillId="0" borderId="0" xfId="0" applyNumberFormat="1" applyFont="1" applyFill="1" applyBorder="1" applyAlignment="1">
      <alignment horizontal="center" wrapText="1"/>
    </xf>
    <xf numFmtId="0" fontId="23" fillId="0" borderId="0" xfId="0" applyFont="1" applyAlignment="1">
      <alignment horizontal="center" vertical="center"/>
    </xf>
    <xf numFmtId="178" fontId="23" fillId="0" borderId="0" xfId="0" applyNumberFormat="1" applyFont="1" applyFill="1" applyBorder="1" applyAlignment="1">
      <alignment horizontal="center" vertical="center" wrapText="1"/>
    </xf>
    <xf numFmtId="178" fontId="23" fillId="0" borderId="0" xfId="0" applyNumberFormat="1" applyFont="1" applyFill="1" applyBorder="1" applyAlignment="1">
      <alignment horizontal="center"/>
    </xf>
    <xf numFmtId="0" fontId="7" fillId="0" borderId="10" xfId="0" applyFont="1" applyBorder="1" applyAlignment="1">
      <alignment vertical="center" wrapText="1"/>
    </xf>
    <xf numFmtId="0" fontId="23" fillId="0" borderId="10" xfId="0" applyFont="1" applyBorder="1" applyAlignment="1">
      <alignment horizontal="center"/>
    </xf>
    <xf numFmtId="180" fontId="23" fillId="0" borderId="10" xfId="0" applyNumberFormat="1" applyFont="1" applyFill="1" applyBorder="1" applyAlignment="1">
      <alignment horizontal="center" wrapText="1"/>
    </xf>
    <xf numFmtId="180" fontId="12" fillId="0" borderId="0" xfId="0" applyNumberFormat="1"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12" fillId="0" borderId="0" xfId="0" applyFont="1" applyFill="1" applyAlignment="1">
      <alignment vertical="center"/>
    </xf>
    <xf numFmtId="179" fontId="12" fillId="0" borderId="0" xfId="0" applyNumberFormat="1" applyFont="1" applyFill="1" applyBorder="1" applyAlignment="1">
      <alignment horizontal="right" wrapText="1"/>
    </xf>
    <xf numFmtId="0" fontId="7" fillId="0" borderId="12" xfId="0" applyFont="1" applyFill="1" applyBorder="1" applyAlignment="1">
      <alignment vertical="center"/>
    </xf>
    <xf numFmtId="0" fontId="0" fillId="0" borderId="0" xfId="0" applyFont="1" applyBorder="1" applyAlignment="1">
      <alignment/>
    </xf>
    <xf numFmtId="0" fontId="20" fillId="0" borderId="11" xfId="0" applyFont="1" applyBorder="1" applyAlignment="1">
      <alignment vertical="center" wrapText="1"/>
    </xf>
    <xf numFmtId="0" fontId="20" fillId="0" borderId="11" xfId="0" applyFont="1" applyBorder="1" applyAlignment="1">
      <alignment horizontal="center" vertical="center"/>
    </xf>
    <xf numFmtId="178" fontId="20" fillId="0" borderId="11" xfId="0" applyNumberFormat="1" applyFont="1" applyBorder="1" applyAlignment="1">
      <alignment horizontal="center" vertical="center" wrapText="1"/>
    </xf>
    <xf numFmtId="0" fontId="24" fillId="0" borderId="12" xfId="0" applyFont="1" applyBorder="1" applyAlignment="1">
      <alignment vertical="center" wrapText="1"/>
    </xf>
    <xf numFmtId="180" fontId="0" fillId="0" borderId="0" xfId="0" applyNumberFormat="1" applyFont="1" applyFill="1" applyBorder="1" applyAlignment="1">
      <alignment/>
    </xf>
    <xf numFmtId="0" fontId="24" fillId="0" borderId="0" xfId="0" applyFont="1" applyAlignment="1">
      <alignment/>
    </xf>
    <xf numFmtId="0" fontId="12" fillId="0" borderId="0" xfId="0" applyFont="1" applyAlignment="1">
      <alignment/>
    </xf>
    <xf numFmtId="180" fontId="12" fillId="0" borderId="0" xfId="0" applyNumberFormat="1" applyFont="1" applyAlignment="1">
      <alignment/>
    </xf>
    <xf numFmtId="180" fontId="0" fillId="0" borderId="0" xfId="0" applyNumberFormat="1" applyFont="1" applyFill="1" applyAlignment="1">
      <alignment/>
    </xf>
    <xf numFmtId="0" fontId="24" fillId="0" borderId="0" xfId="0" applyFont="1" applyBorder="1" applyAlignment="1">
      <alignment vertical="center" wrapText="1"/>
    </xf>
    <xf numFmtId="0" fontId="9" fillId="0" borderId="12" xfId="0" applyFont="1" applyBorder="1" applyAlignment="1">
      <alignment vertical="center" wrapText="1"/>
    </xf>
    <xf numFmtId="0" fontId="10" fillId="0" borderId="12" xfId="0" applyFont="1" applyBorder="1" applyAlignment="1">
      <alignment horizontal="center" vertical="center"/>
    </xf>
    <xf numFmtId="178" fontId="11" fillId="0" borderId="12" xfId="0" applyNumberFormat="1" applyFont="1" applyBorder="1" applyAlignment="1">
      <alignment horizontal="center" vertical="center" wrapText="1"/>
    </xf>
    <xf numFmtId="0" fontId="12" fillId="0" borderId="0" xfId="0" applyFont="1" applyFill="1" applyBorder="1" applyAlignment="1">
      <alignment vertical="center"/>
    </xf>
    <xf numFmtId="181" fontId="12" fillId="0" borderId="0" xfId="0" applyNumberFormat="1" applyFont="1" applyBorder="1" applyAlignment="1">
      <alignment vertical="center"/>
    </xf>
    <xf numFmtId="178" fontId="12" fillId="0" borderId="0" xfId="0" applyNumberFormat="1" applyFont="1" applyBorder="1" applyAlignment="1">
      <alignment vertical="center"/>
    </xf>
    <xf numFmtId="0" fontId="2" fillId="0" borderId="0" xfId="0" applyFont="1" applyBorder="1" applyAlignment="1">
      <alignment vertical="center"/>
    </xf>
    <xf numFmtId="0" fontId="25" fillId="0" borderId="0" xfId="0" applyFont="1" applyFill="1" applyAlignment="1">
      <alignment horizontal="left" vertical="center"/>
    </xf>
    <xf numFmtId="0" fontId="20" fillId="0" borderId="11" xfId="0" applyFont="1" applyBorder="1" applyAlignment="1">
      <alignment horizontal="left" vertical="center" wrapText="1"/>
    </xf>
    <xf numFmtId="0" fontId="24" fillId="0" borderId="12" xfId="0" applyFont="1" applyBorder="1" applyAlignment="1">
      <alignment horizontal="left" vertical="center" wrapText="1"/>
    </xf>
    <xf numFmtId="180" fontId="0" fillId="0" borderId="0" xfId="0" applyNumberFormat="1" applyFont="1" applyAlignment="1">
      <alignment/>
    </xf>
    <xf numFmtId="0" fontId="24" fillId="0" borderId="0" xfId="0" applyFont="1" applyBorder="1" applyAlignment="1">
      <alignment horizontal="left" vertical="center" wrapText="1"/>
    </xf>
    <xf numFmtId="0" fontId="24" fillId="0" borderId="10" xfId="0" applyFont="1" applyBorder="1" applyAlignment="1">
      <alignment horizontal="left" vertical="center" wrapText="1"/>
    </xf>
    <xf numFmtId="0" fontId="0" fillId="0" borderId="13" xfId="0" applyFont="1" applyBorder="1" applyAlignment="1">
      <alignment/>
    </xf>
    <xf numFmtId="0" fontId="0" fillId="0" borderId="19" xfId="0" applyFont="1" applyBorder="1" applyAlignment="1">
      <alignment vertical="center"/>
    </xf>
    <xf numFmtId="0" fontId="5" fillId="0" borderId="0" xfId="0" applyFont="1" applyFill="1" applyAlignment="1">
      <alignment horizontal="left" vertical="center" wrapText="1"/>
    </xf>
    <xf numFmtId="180" fontId="26" fillId="0" borderId="0" xfId="0" applyNumberFormat="1" applyFont="1" applyBorder="1" applyAlignment="1">
      <alignment horizontal="left" vertical="center"/>
    </xf>
    <xf numFmtId="179" fontId="27" fillId="0" borderId="0" xfId="0" applyNumberFormat="1" applyFont="1" applyBorder="1" applyAlignment="1">
      <alignment vertical="center"/>
    </xf>
    <xf numFmtId="180" fontId="27" fillId="0" borderId="0" xfId="0" applyNumberFormat="1" applyFont="1" applyBorder="1" applyAlignment="1">
      <alignment vertical="center"/>
    </xf>
    <xf numFmtId="0" fontId="28" fillId="0" borderId="0" xfId="0" applyFont="1" applyAlignment="1">
      <alignment vertical="center"/>
    </xf>
    <xf numFmtId="0" fontId="29" fillId="0" borderId="11" xfId="0" applyFont="1" applyBorder="1" applyAlignment="1">
      <alignment horizontal="left" vertical="center" wrapText="1"/>
    </xf>
    <xf numFmtId="0" fontId="29" fillId="0" borderId="11" xfId="0" applyFont="1" applyBorder="1" applyAlignment="1">
      <alignment horizontal="center" vertical="center"/>
    </xf>
    <xf numFmtId="178" fontId="29" fillId="0" borderId="11" xfId="0" applyNumberFormat="1" applyFont="1" applyBorder="1" applyAlignment="1">
      <alignment horizontal="center" vertical="center" wrapText="1"/>
    </xf>
    <xf numFmtId="0" fontId="26" fillId="0" borderId="12" xfId="0" applyFont="1" applyBorder="1" applyAlignment="1">
      <alignment horizontal="left" vertical="center" wrapText="1"/>
    </xf>
    <xf numFmtId="179" fontId="2" fillId="0" borderId="12" xfId="0" applyNumberFormat="1" applyFont="1" applyBorder="1" applyAlignment="1">
      <alignment vertical="center"/>
    </xf>
    <xf numFmtId="180" fontId="2" fillId="0" borderId="12" xfId="0" applyNumberFormat="1" applyFont="1" applyBorder="1" applyAlignment="1">
      <alignment vertical="center"/>
    </xf>
    <xf numFmtId="0" fontId="26" fillId="0" borderId="0" xfId="0" applyFont="1" applyBorder="1" applyAlignment="1">
      <alignment horizontal="left" vertical="center" wrapText="1"/>
    </xf>
    <xf numFmtId="179" fontId="2" fillId="0" borderId="0" xfId="0" applyNumberFormat="1" applyFont="1" applyFill="1" applyBorder="1" applyAlignment="1">
      <alignment vertical="center"/>
    </xf>
    <xf numFmtId="180" fontId="2" fillId="0" borderId="0" xfId="0" applyNumberFormat="1" applyFont="1" applyBorder="1" applyAlignment="1">
      <alignment vertical="center"/>
    </xf>
    <xf numFmtId="179" fontId="2" fillId="0" borderId="0" xfId="0" applyNumberFormat="1" applyFont="1" applyBorder="1" applyAlignment="1">
      <alignment vertical="center"/>
    </xf>
    <xf numFmtId="0" fontId="26" fillId="0" borderId="10" xfId="0" applyFont="1" applyBorder="1" applyAlignment="1">
      <alignment horizontal="left" vertical="center" wrapText="1"/>
    </xf>
    <xf numFmtId="179" fontId="2" fillId="0" borderId="10" xfId="0" applyNumberFormat="1" applyFont="1" applyBorder="1" applyAlignment="1">
      <alignment vertical="center"/>
    </xf>
    <xf numFmtId="180" fontId="2" fillId="0" borderId="10" xfId="0" applyNumberFormat="1" applyFont="1" applyBorder="1" applyAlignment="1">
      <alignment vertical="center"/>
    </xf>
    <xf numFmtId="0" fontId="27" fillId="0" borderId="0" xfId="0" applyFont="1" applyFill="1" applyBorder="1" applyAlignment="1">
      <alignment vertical="center"/>
    </xf>
    <xf numFmtId="181" fontId="27" fillId="0" borderId="0" xfId="0" applyNumberFormat="1" applyFont="1" applyBorder="1" applyAlignment="1">
      <alignment vertical="center"/>
    </xf>
    <xf numFmtId="178" fontId="27" fillId="0" borderId="0" xfId="0" applyNumberFormat="1" applyFont="1" applyBorder="1" applyAlignment="1">
      <alignment vertical="center"/>
    </xf>
    <xf numFmtId="0" fontId="30" fillId="0" borderId="0" xfId="0" applyFont="1" applyAlignment="1">
      <alignment vertical="center"/>
    </xf>
    <xf numFmtId="0" fontId="25" fillId="0" borderId="10" xfId="0" applyFont="1" applyFill="1" applyBorder="1" applyAlignment="1">
      <alignment horizontal="left" vertical="center"/>
    </xf>
    <xf numFmtId="0" fontId="31" fillId="0" borderId="10" xfId="0" applyFont="1" applyFill="1" applyBorder="1" applyAlignment="1">
      <alignment vertical="center"/>
    </xf>
    <xf numFmtId="0" fontId="32" fillId="0" borderId="11" xfId="0" applyFont="1" applyBorder="1" applyAlignment="1">
      <alignment horizontal="left" vertical="center" wrapText="1"/>
    </xf>
    <xf numFmtId="0" fontId="33" fillId="0" borderId="11" xfId="0" applyFont="1" applyBorder="1" applyAlignment="1">
      <alignment horizontal="center" vertical="center"/>
    </xf>
    <xf numFmtId="179" fontId="2" fillId="0" borderId="12" xfId="0" applyNumberFormat="1" applyFont="1" applyFill="1" applyBorder="1" applyAlignment="1">
      <alignment vertical="center" wrapText="1"/>
    </xf>
    <xf numFmtId="180" fontId="2" fillId="0" borderId="12" xfId="0" applyNumberFormat="1" applyFont="1" applyFill="1" applyBorder="1" applyAlignment="1">
      <alignment vertical="center" wrapText="1"/>
    </xf>
    <xf numFmtId="179" fontId="2" fillId="0" borderId="0" xfId="0" applyNumberFormat="1" applyFont="1" applyBorder="1" applyAlignment="1">
      <alignment vertical="center" wrapText="1"/>
    </xf>
    <xf numFmtId="180" fontId="2" fillId="0" borderId="0" xfId="0" applyNumberFormat="1" applyFont="1" applyFill="1" applyBorder="1" applyAlignment="1">
      <alignment vertical="center" wrapText="1"/>
    </xf>
    <xf numFmtId="180" fontId="2" fillId="0" borderId="0" xfId="0" applyNumberFormat="1" applyFont="1" applyBorder="1" applyAlignment="1">
      <alignment vertical="center" wrapText="1"/>
    </xf>
    <xf numFmtId="179" fontId="2" fillId="0" borderId="0" xfId="0" applyNumberFormat="1" applyFont="1" applyFill="1" applyBorder="1" applyAlignment="1">
      <alignment vertical="center" wrapText="1"/>
    </xf>
    <xf numFmtId="179" fontId="2" fillId="0" borderId="10" xfId="0" applyNumberFormat="1" applyFont="1" applyFill="1" applyBorder="1" applyAlignment="1">
      <alignment vertical="center" wrapText="1"/>
    </xf>
    <xf numFmtId="180" fontId="2" fillId="0" borderId="10" xfId="0" applyNumberFormat="1" applyFont="1" applyFill="1" applyBorder="1" applyAlignment="1">
      <alignment vertical="center" wrapText="1"/>
    </xf>
    <xf numFmtId="0" fontId="22" fillId="0" borderId="0" xfId="0" applyFont="1" applyBorder="1" applyAlignment="1">
      <alignment horizontal="left" vertical="center" wrapText="1"/>
    </xf>
    <xf numFmtId="179" fontId="0" fillId="0" borderId="0" xfId="0" applyNumberFormat="1" applyFont="1" applyAlignment="1">
      <alignment horizontal="right" vertical="center"/>
    </xf>
    <xf numFmtId="179" fontId="2" fillId="0" borderId="0" xfId="0" applyNumberFormat="1" applyFont="1" applyAlignment="1">
      <alignment horizontal="right" vertical="center"/>
    </xf>
    <xf numFmtId="0" fontId="85" fillId="0" borderId="11" xfId="0" applyFont="1" applyBorder="1" applyAlignment="1">
      <alignment horizontal="left" vertical="center" wrapText="1"/>
    </xf>
    <xf numFmtId="180" fontId="2" fillId="0" borderId="12" xfId="0" applyNumberFormat="1" applyFont="1" applyBorder="1" applyAlignment="1">
      <alignment vertical="center" wrapText="1"/>
    </xf>
    <xf numFmtId="180" fontId="35" fillId="0" borderId="0" xfId="0" applyNumberFormat="1" applyFont="1" applyBorder="1" applyAlignment="1">
      <alignment vertical="center" wrapText="1"/>
    </xf>
    <xf numFmtId="182" fontId="2" fillId="0" borderId="0" xfId="0" applyNumberFormat="1" applyFont="1" applyBorder="1" applyAlignment="1">
      <alignment horizontal="right" vertical="center" wrapText="1"/>
    </xf>
    <xf numFmtId="180" fontId="2" fillId="0" borderId="10" xfId="0" applyNumberFormat="1" applyFont="1" applyBorder="1" applyAlignment="1">
      <alignment vertical="center" wrapText="1"/>
    </xf>
    <xf numFmtId="0" fontId="86" fillId="0" borderId="0" xfId="0" applyFont="1" applyAlignment="1">
      <alignment horizontal="left" vertical="center"/>
    </xf>
    <xf numFmtId="0" fontId="3" fillId="0" borderId="0" xfId="0" applyFont="1" applyAlignment="1">
      <alignment horizontal="left" vertical="center"/>
    </xf>
    <xf numFmtId="0" fontId="37" fillId="0" borderId="0" xfId="0" applyFont="1" applyFill="1" applyBorder="1" applyAlignment="1">
      <alignment horizontal="center" vertical="center"/>
    </xf>
    <xf numFmtId="0" fontId="37" fillId="0" borderId="0" xfId="0" applyFont="1" applyFill="1" applyAlignment="1">
      <alignment vertical="center"/>
    </xf>
    <xf numFmtId="180" fontId="7" fillId="0" borderId="12" xfId="0" applyNumberFormat="1" applyFont="1" applyBorder="1" applyAlignment="1">
      <alignment horizontal="left" vertical="center" wrapText="1"/>
    </xf>
    <xf numFmtId="179" fontId="12" fillId="0" borderId="12" xfId="0" applyNumberFormat="1" applyFont="1" applyBorder="1" applyAlignment="1">
      <alignment vertical="center" wrapText="1"/>
    </xf>
    <xf numFmtId="180" fontId="12" fillId="0" borderId="12" xfId="0" applyNumberFormat="1" applyFont="1" applyBorder="1" applyAlignment="1">
      <alignment horizontal="right" vertical="center" wrapText="1"/>
    </xf>
    <xf numFmtId="180" fontId="7" fillId="0" borderId="0" xfId="0" applyNumberFormat="1" applyFont="1" applyBorder="1" applyAlignment="1">
      <alignment horizontal="left" vertical="center" wrapText="1"/>
    </xf>
    <xf numFmtId="0" fontId="12" fillId="0" borderId="0" xfId="0" applyFont="1" applyAlignment="1">
      <alignment vertical="center" wrapText="1"/>
    </xf>
    <xf numFmtId="0" fontId="38" fillId="26" borderId="0" xfId="0" applyFont="1" applyFill="1" applyBorder="1" applyAlignment="1">
      <alignment horizontal="right" vertical="center"/>
    </xf>
    <xf numFmtId="179" fontId="12" fillId="0" borderId="0" xfId="0" applyNumberFormat="1" applyFont="1" applyBorder="1" applyAlignment="1">
      <alignment vertical="center" wrapText="1"/>
    </xf>
    <xf numFmtId="0" fontId="12" fillId="0" borderId="0" xfId="0" applyFont="1" applyAlignment="1">
      <alignment vertical="center"/>
    </xf>
    <xf numFmtId="180" fontId="12" fillId="0" borderId="0" xfId="0" applyNumberFormat="1" applyFont="1" applyAlignment="1">
      <alignment horizontal="right" vertical="center" wrapText="1"/>
    </xf>
    <xf numFmtId="180" fontId="7" fillId="0" borderId="10" xfId="0" applyNumberFormat="1" applyFont="1" applyBorder="1" applyAlignment="1">
      <alignment horizontal="left" vertical="center"/>
    </xf>
    <xf numFmtId="179" fontId="12" fillId="0" borderId="10" xfId="0" applyNumberFormat="1" applyFont="1" applyBorder="1" applyAlignment="1">
      <alignment vertical="center" wrapText="1"/>
    </xf>
    <xf numFmtId="0" fontId="20" fillId="27" borderId="0" xfId="0" applyFont="1" applyFill="1" applyAlignment="1">
      <alignment horizontal="left" vertical="center"/>
    </xf>
    <xf numFmtId="0" fontId="39" fillId="27" borderId="0" xfId="0" applyFont="1" applyFill="1" applyAlignment="1">
      <alignment horizontal="left" vertical="center"/>
    </xf>
    <xf numFmtId="180" fontId="12" fillId="0" borderId="12" xfId="0" applyNumberFormat="1" applyFont="1" applyBorder="1" applyAlignment="1">
      <alignment vertical="center" wrapText="1"/>
    </xf>
    <xf numFmtId="180" fontId="12" fillId="0" borderId="0" xfId="0" applyNumberFormat="1" applyFont="1" applyBorder="1" applyAlignment="1">
      <alignment vertical="center" wrapText="1"/>
    </xf>
    <xf numFmtId="180" fontId="7" fillId="0" borderId="10" xfId="0" applyNumberFormat="1" applyFont="1" applyBorder="1" applyAlignment="1">
      <alignment horizontal="left" vertical="center" wrapText="1"/>
    </xf>
    <xf numFmtId="180" fontId="19" fillId="0" borderId="10" xfId="0" applyNumberFormat="1" applyFont="1" applyBorder="1" applyAlignment="1">
      <alignment vertical="center" wrapText="1"/>
    </xf>
    <xf numFmtId="0" fontId="0" fillId="0" borderId="0" xfId="200" applyFont="1" applyAlignment="1">
      <alignment vertical="center"/>
      <protection/>
    </xf>
    <xf numFmtId="0" fontId="20"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9" fillId="0" borderId="11" xfId="0" applyFont="1" applyBorder="1" applyAlignment="1">
      <alignment horizontal="left" vertical="center"/>
    </xf>
    <xf numFmtId="0" fontId="11" fillId="0" borderId="11" xfId="0" applyFont="1" applyBorder="1" applyAlignment="1">
      <alignment horizontal="center" vertical="center" wrapText="1"/>
    </xf>
    <xf numFmtId="179" fontId="40" fillId="0" borderId="18" xfId="0" applyNumberFormat="1" applyFont="1" applyFill="1" applyBorder="1" applyAlignment="1">
      <alignment vertical="center"/>
    </xf>
    <xf numFmtId="180" fontId="40" fillId="0" borderId="18" xfId="0" applyNumberFormat="1" applyFont="1" applyFill="1" applyBorder="1" applyAlignment="1">
      <alignment vertical="center"/>
    </xf>
    <xf numFmtId="179" fontId="40" fillId="0" borderId="0" xfId="0" applyNumberFormat="1" applyFont="1" applyFill="1" applyBorder="1" applyAlignment="1">
      <alignment vertical="center"/>
    </xf>
    <xf numFmtId="180" fontId="40" fillId="0" borderId="0" xfId="0" applyNumberFormat="1" applyFont="1" applyFill="1" applyBorder="1" applyAlignment="1">
      <alignment vertical="center"/>
    </xf>
    <xf numFmtId="0" fontId="40" fillId="0" borderId="0" xfId="0" applyFont="1" applyFill="1" applyBorder="1" applyAlignment="1">
      <alignment vertical="center"/>
    </xf>
    <xf numFmtId="180" fontId="40" fillId="0" borderId="0" xfId="202" applyNumberFormat="1" applyFont="1" applyFill="1" applyBorder="1" applyAlignment="1">
      <alignment vertical="center" wrapText="1"/>
      <protection/>
    </xf>
    <xf numFmtId="0" fontId="40" fillId="0" borderId="0" xfId="0" applyFont="1" applyFill="1" applyBorder="1" applyAlignment="1">
      <alignment vertical="center"/>
    </xf>
    <xf numFmtId="0" fontId="41" fillId="0" borderId="10" xfId="200" applyFont="1" applyBorder="1" applyAlignment="1">
      <alignment vertical="center" shrinkToFit="1"/>
      <protection/>
    </xf>
    <xf numFmtId="179" fontId="40" fillId="0" borderId="10" xfId="202" applyNumberFormat="1" applyFont="1" applyFill="1" applyBorder="1" applyAlignment="1">
      <alignment vertical="center" wrapText="1"/>
      <protection/>
    </xf>
    <xf numFmtId="180" fontId="40" fillId="0" borderId="10" xfId="200" applyNumberFormat="1" applyFont="1" applyFill="1" applyBorder="1" applyAlignment="1">
      <alignment vertical="center" wrapText="1"/>
      <protection/>
    </xf>
    <xf numFmtId="0" fontId="23" fillId="0" borderId="0" xfId="0" applyFont="1" applyAlignment="1">
      <alignment horizontal="center" vertical="center" wrapText="1"/>
    </xf>
    <xf numFmtId="0" fontId="1" fillId="0" borderId="0" xfId="42" applyFont="1" applyAlignment="1">
      <alignment vertical="center"/>
      <protection/>
    </xf>
    <xf numFmtId="0" fontId="24" fillId="0" borderId="0" xfId="42" applyFont="1" applyBorder="1" applyAlignment="1">
      <alignment vertical="center"/>
      <protection/>
    </xf>
    <xf numFmtId="0" fontId="0" fillId="0" borderId="0" xfId="42" applyFont="1" applyAlignment="1">
      <alignment vertical="center"/>
      <protection/>
    </xf>
    <xf numFmtId="0" fontId="30" fillId="0" borderId="0" xfId="42" applyFont="1" applyAlignment="1">
      <alignment vertical="center"/>
      <protection/>
    </xf>
    <xf numFmtId="0" fontId="22" fillId="0" borderId="0" xfId="42" applyFont="1" applyAlignment="1">
      <alignment vertical="center"/>
      <protection/>
    </xf>
    <xf numFmtId="0" fontId="24" fillId="0" borderId="0" xfId="42" applyFont="1" applyAlignment="1">
      <alignment vertical="center"/>
      <protection/>
    </xf>
    <xf numFmtId="0" fontId="20" fillId="0" borderId="0" xfId="42" applyFont="1" applyFill="1" applyBorder="1" applyAlignment="1">
      <alignment horizontal="left" vertical="center"/>
      <protection/>
    </xf>
    <xf numFmtId="0" fontId="3" fillId="0" borderId="0" xfId="42" applyFont="1" applyFill="1" applyBorder="1" applyAlignment="1">
      <alignment horizontal="left" vertical="center"/>
      <protection/>
    </xf>
    <xf numFmtId="0" fontId="3" fillId="0" borderId="0" xfId="42" applyFont="1" applyFill="1" applyBorder="1" applyAlignment="1">
      <alignment vertical="center"/>
      <protection/>
    </xf>
    <xf numFmtId="0" fontId="5" fillId="0" borderId="0" xfId="42" applyFont="1" applyAlignment="1">
      <alignment vertical="center"/>
      <protection/>
    </xf>
    <xf numFmtId="0" fontId="37" fillId="0" borderId="0" xfId="42" applyFont="1" applyAlignment="1">
      <alignment vertical="center"/>
      <protection/>
    </xf>
    <xf numFmtId="0" fontId="14" fillId="0" borderId="11" xfId="42" applyFont="1" applyFill="1" applyBorder="1" applyAlignment="1">
      <alignment horizontal="left" vertical="center"/>
      <protection/>
    </xf>
    <xf numFmtId="0" fontId="11" fillId="0" borderId="11" xfId="42" applyFont="1" applyBorder="1" applyAlignment="1">
      <alignment horizontal="center" vertical="center" wrapText="1"/>
      <protection/>
    </xf>
    <xf numFmtId="0" fontId="7" fillId="0" borderId="0" xfId="42" applyFont="1" applyBorder="1" applyAlignment="1">
      <alignment horizontal="left" vertical="center" wrapText="1"/>
      <protection/>
    </xf>
    <xf numFmtId="179" fontId="21" fillId="0" borderId="0" xfId="42" applyNumberFormat="1" applyFont="1" applyFill="1" applyBorder="1" applyAlignment="1">
      <alignment vertical="center" wrapText="1"/>
      <protection/>
    </xf>
    <xf numFmtId="0" fontId="7" fillId="0" borderId="0" xfId="42" applyFont="1" applyBorder="1" applyAlignment="1">
      <alignment vertical="center" wrapText="1"/>
      <protection/>
    </xf>
    <xf numFmtId="0" fontId="7" fillId="24" borderId="0" xfId="42" applyFont="1" applyFill="1" applyBorder="1" applyAlignment="1">
      <alignment vertical="center" wrapText="1"/>
      <protection/>
    </xf>
    <xf numFmtId="0" fontId="7" fillId="24" borderId="10" xfId="42" applyFont="1" applyFill="1" applyBorder="1" applyAlignment="1">
      <alignment vertical="center" wrapText="1"/>
      <protection/>
    </xf>
    <xf numFmtId="179" fontId="21" fillId="0" borderId="10" xfId="42" applyNumberFormat="1" applyFont="1" applyFill="1" applyBorder="1" applyAlignment="1">
      <alignment vertical="center" wrapText="1"/>
      <protection/>
    </xf>
    <xf numFmtId="179" fontId="21" fillId="0" borderId="10" xfId="42" applyNumberFormat="1" applyFont="1" applyFill="1" applyBorder="1" applyAlignment="1">
      <alignment horizontal="right" vertical="center" wrapText="1"/>
      <protection/>
    </xf>
    <xf numFmtId="0" fontId="42" fillId="0" borderId="0" xfId="42" applyFont="1" applyBorder="1" applyAlignment="1">
      <alignment vertical="center"/>
      <protection/>
    </xf>
    <xf numFmtId="0" fontId="12" fillId="0" borderId="0" xfId="0" applyFont="1" applyAlignment="1">
      <alignment horizontal="right" vertical="center"/>
    </xf>
    <xf numFmtId="0" fontId="6" fillId="0" borderId="0" xfId="0" applyFont="1" applyFill="1" applyAlignment="1">
      <alignment horizontal="right" vertical="center"/>
    </xf>
    <xf numFmtId="0" fontId="9" fillId="0" borderId="11" xfId="0" applyFont="1" applyFill="1" applyBorder="1" applyAlignment="1">
      <alignment horizontal="left" vertical="center"/>
    </xf>
    <xf numFmtId="178" fontId="11" fillId="0" borderId="11" xfId="0" applyNumberFormat="1" applyFont="1" applyFill="1" applyBorder="1" applyAlignment="1">
      <alignment horizontal="center" vertical="center" wrapText="1"/>
    </xf>
    <xf numFmtId="178" fontId="7" fillId="0" borderId="0" xfId="0" applyNumberFormat="1" applyFont="1" applyFill="1" applyBorder="1" applyAlignment="1">
      <alignment horizontal="left" vertical="center" shrinkToFit="1"/>
    </xf>
    <xf numFmtId="179" fontId="12" fillId="0" borderId="0" xfId="0" applyNumberFormat="1" applyFont="1" applyFill="1" applyBorder="1" applyAlignment="1">
      <alignment vertical="center" wrapText="1"/>
    </xf>
    <xf numFmtId="180" fontId="12" fillId="0" borderId="0" xfId="0" applyNumberFormat="1" applyFont="1" applyFill="1" applyBorder="1" applyAlignment="1">
      <alignment vertical="center" wrapText="1"/>
    </xf>
    <xf numFmtId="0" fontId="7" fillId="0" borderId="0" xfId="0" applyFont="1" applyFill="1" applyBorder="1" applyAlignment="1">
      <alignment vertical="center" shrinkToFit="1"/>
    </xf>
    <xf numFmtId="0" fontId="7" fillId="0" borderId="0" xfId="0" applyFont="1" applyFill="1" applyBorder="1" applyAlignment="1">
      <alignment horizontal="left" vertical="center" shrinkToFit="1"/>
    </xf>
    <xf numFmtId="0" fontId="7" fillId="0" borderId="0" xfId="0" applyFont="1" applyFill="1" applyAlignment="1">
      <alignment vertical="center"/>
    </xf>
    <xf numFmtId="0" fontId="21" fillId="0" borderId="0" xfId="0" applyFont="1" applyFill="1" applyAlignment="1">
      <alignment vertical="center"/>
    </xf>
    <xf numFmtId="180" fontId="21" fillId="0" borderId="0" xfId="0" applyNumberFormat="1" applyFont="1" applyFill="1" applyAlignment="1">
      <alignment vertical="center"/>
    </xf>
    <xf numFmtId="0" fontId="7" fillId="0" borderId="0" xfId="0" applyFont="1" applyAlignment="1">
      <alignment vertical="center"/>
    </xf>
    <xf numFmtId="180" fontId="21" fillId="0" borderId="0" xfId="0" applyNumberFormat="1" applyFont="1" applyAlignment="1">
      <alignment vertical="center"/>
    </xf>
    <xf numFmtId="180" fontId="12" fillId="0" borderId="10" xfId="0" applyNumberFormat="1" applyFont="1" applyFill="1" applyBorder="1" applyAlignment="1">
      <alignment vertical="center"/>
    </xf>
    <xf numFmtId="0" fontId="7" fillId="0" borderId="0" xfId="0" applyFont="1" applyAlignment="1">
      <alignment vertical="center" wrapText="1"/>
    </xf>
    <xf numFmtId="0" fontId="2" fillId="0" borderId="0" xfId="42" applyFont="1" applyAlignment="1">
      <alignment vertical="center"/>
      <protection/>
    </xf>
    <xf numFmtId="0" fontId="5" fillId="0" borderId="0" xfId="200" applyFont="1" applyAlignment="1">
      <alignment vertical="center"/>
      <protection/>
    </xf>
    <xf numFmtId="0" fontId="7" fillId="0" borderId="10" xfId="42" applyFont="1" applyBorder="1" applyAlignment="1">
      <alignment horizontal="right" vertical="center"/>
      <protection/>
    </xf>
    <xf numFmtId="0" fontId="9" fillId="0" borderId="12" xfId="200" applyFont="1" applyBorder="1" applyAlignment="1">
      <alignment horizontal="left" vertical="center"/>
      <protection/>
    </xf>
    <xf numFmtId="0" fontId="16" fillId="0" borderId="12" xfId="42" applyFont="1" applyBorder="1" applyAlignment="1">
      <alignment horizontal="center" vertical="center"/>
      <protection/>
    </xf>
    <xf numFmtId="0" fontId="9" fillId="0" borderId="10" xfId="200" applyFont="1" applyBorder="1" applyAlignment="1">
      <alignment horizontal="left" vertical="center"/>
      <protection/>
    </xf>
    <xf numFmtId="0" fontId="43" fillId="0" borderId="10" xfId="42" applyFont="1" applyBorder="1" applyAlignment="1">
      <alignment horizontal="center" vertical="center" wrapText="1"/>
      <protection/>
    </xf>
    <xf numFmtId="178" fontId="43" fillId="0" borderId="10" xfId="42" applyNumberFormat="1" applyFont="1" applyBorder="1" applyAlignment="1">
      <alignment horizontal="center" vertical="center" wrapText="1"/>
      <protection/>
    </xf>
    <xf numFmtId="0" fontId="7" fillId="24" borderId="12" xfId="42" applyFont="1" applyFill="1" applyBorder="1" applyAlignment="1">
      <alignment vertical="center" shrinkToFit="1"/>
      <protection/>
    </xf>
    <xf numFmtId="180" fontId="21" fillId="0" borderId="12" xfId="42" applyNumberFormat="1" applyFont="1" applyBorder="1" applyAlignment="1">
      <alignment horizontal="right" vertical="center" wrapText="1"/>
      <protection/>
    </xf>
    <xf numFmtId="180" fontId="21" fillId="0" borderId="0" xfId="42" applyNumberFormat="1" applyFont="1" applyAlignment="1">
      <alignment horizontal="right" vertical="center" wrapText="1"/>
      <protection/>
    </xf>
    <xf numFmtId="0" fontId="7" fillId="24" borderId="0" xfId="42" applyFont="1" applyFill="1" applyBorder="1" applyAlignment="1">
      <alignment vertical="center" shrinkToFit="1"/>
      <protection/>
    </xf>
    <xf numFmtId="180" fontId="21" fillId="0" borderId="0" xfId="42" applyNumberFormat="1" applyFont="1" applyBorder="1" applyAlignment="1">
      <alignment horizontal="right" vertical="center" wrapText="1"/>
      <protection/>
    </xf>
    <xf numFmtId="180" fontId="21" fillId="24" borderId="0" xfId="42" applyNumberFormat="1" applyFont="1" applyFill="1" applyBorder="1" applyAlignment="1">
      <alignment horizontal="right" vertical="center" wrapText="1"/>
      <protection/>
    </xf>
    <xf numFmtId="0" fontId="41" fillId="24" borderId="0" xfId="42" applyFont="1" applyFill="1" applyBorder="1" applyAlignment="1">
      <alignment vertical="center" shrinkToFit="1"/>
      <protection/>
    </xf>
    <xf numFmtId="180" fontId="21" fillId="0" borderId="0" xfId="42" applyNumberFormat="1" applyFont="1" applyAlignment="1">
      <alignment vertical="center"/>
      <protection/>
    </xf>
    <xf numFmtId="180" fontId="10" fillId="0" borderId="0" xfId="42" applyNumberFormat="1" applyFont="1" applyAlignment="1">
      <alignment horizontal="right" vertical="center" wrapText="1"/>
      <protection/>
    </xf>
    <xf numFmtId="0" fontId="7" fillId="24" borderId="10" xfId="42" applyFont="1" applyFill="1" applyBorder="1" applyAlignment="1">
      <alignment vertical="center" shrinkToFit="1"/>
      <protection/>
    </xf>
    <xf numFmtId="180" fontId="21" fillId="0" borderId="10" xfId="42" applyNumberFormat="1" applyFont="1" applyBorder="1" applyAlignment="1">
      <alignment horizontal="right" vertical="center" wrapText="1"/>
      <protection/>
    </xf>
    <xf numFmtId="0" fontId="44" fillId="24" borderId="0" xfId="42" applyFont="1" applyFill="1" applyBorder="1" applyAlignment="1">
      <alignment vertical="center" wrapText="1"/>
      <protection/>
    </xf>
    <xf numFmtId="0" fontId="44" fillId="0" borderId="0" xfId="42" applyFont="1" applyBorder="1" applyAlignment="1">
      <alignment vertical="center" wrapText="1"/>
      <protection/>
    </xf>
    <xf numFmtId="0" fontId="1" fillId="0" borderId="0" xfId="200" applyFont="1" applyAlignment="1">
      <alignment vertical="center"/>
      <protection/>
    </xf>
    <xf numFmtId="0" fontId="30" fillId="0" borderId="0" xfId="200" applyFont="1" applyAlignment="1">
      <alignment vertical="center"/>
      <protection/>
    </xf>
    <xf numFmtId="0" fontId="3" fillId="0" borderId="0" xfId="200" applyFont="1" applyAlignment="1">
      <alignment vertical="center"/>
      <protection/>
    </xf>
    <xf numFmtId="0" fontId="20" fillId="0" borderId="0" xfId="200" applyFont="1" applyFill="1" applyBorder="1" applyAlignment="1">
      <alignment horizontal="left" vertical="center"/>
      <protection/>
    </xf>
    <xf numFmtId="0" fontId="3" fillId="0" borderId="0" xfId="200" applyFont="1" applyFill="1" applyBorder="1" applyAlignment="1">
      <alignment horizontal="left" vertical="center"/>
      <protection/>
    </xf>
    <xf numFmtId="0" fontId="87" fillId="0" borderId="10" xfId="200" applyFont="1" applyBorder="1" applyAlignment="1">
      <alignment horizontal="right" vertical="center"/>
      <protection/>
    </xf>
    <xf numFmtId="0" fontId="88" fillId="0" borderId="11" xfId="200" applyFont="1" applyBorder="1" applyAlignment="1">
      <alignment horizontal="left" vertical="center"/>
      <protection/>
    </xf>
    <xf numFmtId="0" fontId="11" fillId="0" borderId="11" xfId="200" applyFont="1" applyBorder="1" applyAlignment="1">
      <alignment horizontal="center" vertical="center" wrapText="1"/>
      <protection/>
    </xf>
    <xf numFmtId="0" fontId="7" fillId="0" borderId="12" xfId="200" applyFont="1" applyBorder="1" applyAlignment="1">
      <alignment vertical="center" wrapText="1"/>
      <protection/>
    </xf>
    <xf numFmtId="180" fontId="21" fillId="0" borderId="12" xfId="202" applyNumberFormat="1" applyFont="1" applyBorder="1" applyAlignment="1">
      <alignment vertical="center" wrapText="1"/>
      <protection/>
    </xf>
    <xf numFmtId="0" fontId="7" fillId="0" borderId="0" xfId="200" applyFont="1" applyBorder="1" applyAlignment="1">
      <alignment vertical="center" wrapText="1"/>
      <protection/>
    </xf>
    <xf numFmtId="180" fontId="21" fillId="0" borderId="0" xfId="202" applyNumberFormat="1" applyFont="1" applyBorder="1" applyAlignment="1">
      <alignment vertical="center" wrapText="1"/>
      <protection/>
    </xf>
    <xf numFmtId="180" fontId="16" fillId="0" borderId="0" xfId="202" applyNumberFormat="1" applyFont="1" applyBorder="1" applyAlignment="1">
      <alignment horizontal="right" vertical="center" wrapText="1"/>
      <protection/>
    </xf>
    <xf numFmtId="180" fontId="21" fillId="0" borderId="0" xfId="202" applyNumberFormat="1" applyFont="1" applyBorder="1" applyAlignment="1">
      <alignment horizontal="right" vertical="center" wrapText="1"/>
      <protection/>
    </xf>
    <xf numFmtId="180" fontId="21" fillId="0" borderId="0" xfId="200" applyNumberFormat="1" applyFont="1" applyBorder="1" applyAlignment="1">
      <alignment vertical="center" wrapText="1"/>
      <protection/>
    </xf>
    <xf numFmtId="0" fontId="7" fillId="0" borderId="0" xfId="200" applyFont="1" applyBorder="1" applyAlignment="1">
      <alignment vertical="center"/>
      <protection/>
    </xf>
    <xf numFmtId="179" fontId="21" fillId="0" borderId="0" xfId="202" applyNumberFormat="1" applyFont="1" applyBorder="1" applyAlignment="1">
      <alignment vertical="center"/>
      <protection/>
    </xf>
    <xf numFmtId="180" fontId="21" fillId="0" borderId="0" xfId="202" applyNumberFormat="1" applyFont="1" applyBorder="1" applyAlignment="1">
      <alignment vertical="center"/>
      <protection/>
    </xf>
    <xf numFmtId="0" fontId="7" fillId="0" borderId="10" xfId="200" applyFont="1" applyBorder="1" applyAlignment="1">
      <alignment vertical="center"/>
      <protection/>
    </xf>
    <xf numFmtId="179" fontId="21" fillId="0" borderId="10" xfId="202" applyNumberFormat="1" applyFont="1" applyBorder="1" applyAlignment="1">
      <alignment vertical="center"/>
      <protection/>
    </xf>
    <xf numFmtId="180" fontId="21" fillId="0" borderId="10" xfId="202" applyNumberFormat="1" applyFont="1" applyBorder="1" applyAlignment="1">
      <alignment vertical="center"/>
      <protection/>
    </xf>
    <xf numFmtId="0" fontId="89" fillId="0" borderId="0" xfId="200" applyFont="1" applyAlignment="1">
      <alignment horizontal="left" vertical="center"/>
      <protection/>
    </xf>
    <xf numFmtId="0" fontId="16" fillId="0" borderId="0" xfId="200" applyFont="1" applyAlignment="1">
      <alignment horizontal="left" vertical="center"/>
      <protection/>
    </xf>
    <xf numFmtId="0" fontId="3" fillId="0" borderId="0" xfId="0" applyFont="1" applyFill="1" applyBorder="1" applyAlignment="1">
      <alignment vertical="center"/>
    </xf>
    <xf numFmtId="0" fontId="5" fillId="0" borderId="0" xfId="0" applyFont="1" applyAlignment="1">
      <alignment horizontal="left" vertical="center"/>
    </xf>
    <xf numFmtId="0" fontId="47" fillId="0" borderId="0" xfId="0" applyFont="1" applyAlignment="1">
      <alignment horizontal="left" vertical="center"/>
    </xf>
    <xf numFmtId="0" fontId="11" fillId="0" borderId="11" xfId="0" applyFont="1" applyBorder="1" applyAlignment="1">
      <alignment horizontal="left" vertical="center"/>
    </xf>
    <xf numFmtId="0" fontId="10" fillId="0" borderId="11" xfId="0" applyFont="1" applyBorder="1" applyAlignment="1">
      <alignment horizontal="center" vertical="center"/>
    </xf>
    <xf numFmtId="0" fontId="48" fillId="0" borderId="12" xfId="0" applyFont="1" applyBorder="1" applyAlignment="1">
      <alignment vertical="center" wrapText="1"/>
    </xf>
    <xf numFmtId="179" fontId="19" fillId="0" borderId="12" xfId="0" applyNumberFormat="1" applyFont="1" applyBorder="1" applyAlignment="1">
      <alignment horizontal="right" vertical="center" wrapText="1"/>
    </xf>
    <xf numFmtId="180" fontId="19" fillId="0" borderId="12" xfId="0" applyNumberFormat="1" applyFont="1" applyBorder="1" applyAlignment="1">
      <alignment horizontal="right" vertical="center" wrapText="1"/>
    </xf>
    <xf numFmtId="0" fontId="49" fillId="0" borderId="0" xfId="0" applyFont="1" applyBorder="1" applyAlignment="1">
      <alignment horizontal="left" vertical="center" wrapText="1"/>
    </xf>
    <xf numFmtId="179" fontId="19" fillId="0" borderId="0" xfId="42" applyNumberFormat="1" applyFont="1" applyBorder="1" applyAlignment="1">
      <alignment horizontal="right" vertical="center" wrapText="1"/>
      <protection/>
    </xf>
    <xf numFmtId="180" fontId="19" fillId="0" borderId="0" xfId="42" applyNumberFormat="1" applyFont="1" applyBorder="1" applyAlignment="1">
      <alignment horizontal="right" vertical="center" wrapText="1"/>
      <protection/>
    </xf>
    <xf numFmtId="0" fontId="48" fillId="0" borderId="0" xfId="0" applyFont="1" applyBorder="1" applyAlignment="1">
      <alignment vertical="center" wrapText="1"/>
    </xf>
    <xf numFmtId="179" fontId="19" fillId="0" borderId="0" xfId="0" applyNumberFormat="1" applyFont="1" applyBorder="1" applyAlignment="1">
      <alignment horizontal="right" vertical="center" wrapText="1"/>
    </xf>
    <xf numFmtId="180" fontId="19" fillId="0" borderId="0" xfId="0" applyNumberFormat="1" applyFont="1" applyBorder="1" applyAlignment="1">
      <alignment horizontal="right" vertical="center" wrapText="1"/>
    </xf>
    <xf numFmtId="0" fontId="48" fillId="0" borderId="10" xfId="0" applyFont="1" applyBorder="1" applyAlignment="1">
      <alignment vertical="center" wrapText="1"/>
    </xf>
    <xf numFmtId="179" fontId="19" fillId="0" borderId="10" xfId="0" applyNumberFormat="1" applyFont="1" applyBorder="1" applyAlignment="1">
      <alignment horizontal="right" vertical="center" wrapText="1"/>
    </xf>
    <xf numFmtId="180" fontId="19" fillId="0" borderId="10" xfId="0" applyNumberFormat="1" applyFont="1" applyBorder="1" applyAlignment="1">
      <alignment horizontal="right" vertical="center" wrapText="1"/>
    </xf>
    <xf numFmtId="179" fontId="19" fillId="0" borderId="0" xfId="0" applyNumberFormat="1" applyFont="1" applyFill="1" applyBorder="1" applyAlignment="1">
      <alignment horizontal="right" vertical="center" wrapText="1"/>
    </xf>
    <xf numFmtId="180" fontId="19" fillId="0" borderId="0" xfId="0" applyNumberFormat="1" applyFont="1" applyFill="1" applyBorder="1" applyAlignment="1">
      <alignment horizontal="right" vertical="center" wrapText="1"/>
    </xf>
    <xf numFmtId="0" fontId="7" fillId="0" borderId="0" xfId="0" applyFont="1" applyBorder="1" applyAlignment="1">
      <alignment vertical="center" shrinkToFit="1"/>
    </xf>
    <xf numFmtId="0" fontId="19" fillId="0" borderId="0" xfId="0" applyFont="1" applyFill="1" applyAlignment="1">
      <alignment vertical="center" wrapText="1"/>
    </xf>
    <xf numFmtId="180" fontId="19" fillId="0" borderId="0" xfId="0" applyNumberFormat="1" applyFont="1" applyFill="1" applyAlignment="1">
      <alignment horizontal="right" vertical="center" wrapText="1"/>
    </xf>
    <xf numFmtId="179" fontId="12" fillId="0" borderId="0" xfId="0" applyNumberFormat="1" applyFont="1" applyFill="1" applyBorder="1" applyAlignment="1">
      <alignment horizontal="right" vertical="center" wrapText="1"/>
    </xf>
    <xf numFmtId="180" fontId="12" fillId="0" borderId="0" xfId="0" applyNumberFormat="1" applyFont="1" applyFill="1" applyBorder="1" applyAlignment="1">
      <alignment horizontal="right" vertical="center" wrapText="1"/>
    </xf>
    <xf numFmtId="179" fontId="12" fillId="0" borderId="0" xfId="0" applyNumberFormat="1" applyFont="1" applyAlignment="1">
      <alignment vertical="center"/>
    </xf>
    <xf numFmtId="0" fontId="3" fillId="0" borderId="12" xfId="0" applyFont="1" applyBorder="1" applyAlignment="1">
      <alignment horizontal="left" vertical="center" wrapText="1"/>
    </xf>
    <xf numFmtId="0" fontId="50" fillId="0" borderId="11" xfId="0" applyFont="1" applyBorder="1" applyAlignment="1">
      <alignment horizontal="left" vertical="center"/>
    </xf>
    <xf numFmtId="0" fontId="46" fillId="0" borderId="11" xfId="0" applyFont="1" applyBorder="1" applyAlignment="1">
      <alignment horizontal="center" vertical="center"/>
    </xf>
    <xf numFmtId="178" fontId="50" fillId="0" borderId="11" xfId="0" applyNumberFormat="1" applyFont="1" applyBorder="1" applyAlignment="1">
      <alignment horizontal="center" vertical="center" wrapText="1"/>
    </xf>
    <xf numFmtId="180" fontId="51" fillId="0" borderId="12" xfId="0" applyNumberFormat="1" applyFont="1" applyBorder="1" applyAlignment="1">
      <alignment horizontal="right" vertical="center" wrapText="1"/>
    </xf>
    <xf numFmtId="0" fontId="13" fillId="0" borderId="0" xfId="0" applyFont="1" applyAlignment="1">
      <alignment vertical="center" wrapText="1"/>
    </xf>
    <xf numFmtId="180" fontId="13" fillId="0" borderId="0" xfId="0" applyNumberFormat="1" applyFont="1" applyAlignment="1">
      <alignment vertical="center" wrapText="1"/>
    </xf>
    <xf numFmtId="180" fontId="19" fillId="0" borderId="0" xfId="0" applyNumberFormat="1" applyFont="1" applyFill="1" applyAlignment="1">
      <alignment vertical="center"/>
    </xf>
    <xf numFmtId="0" fontId="12" fillId="0" borderId="0" xfId="0" applyNumberFormat="1" applyFont="1" applyBorder="1" applyAlignment="1">
      <alignment horizontal="right" vertical="center" wrapText="1"/>
    </xf>
    <xf numFmtId="0" fontId="19" fillId="0" borderId="0" xfId="0" applyNumberFormat="1" applyFont="1" applyBorder="1" applyAlignment="1">
      <alignment horizontal="right" vertical="center" wrapText="1"/>
    </xf>
    <xf numFmtId="0" fontId="48" fillId="0" borderId="0" xfId="0" applyFont="1" applyBorder="1" applyAlignment="1">
      <alignment vertical="center" shrinkToFit="1"/>
    </xf>
    <xf numFmtId="0" fontId="0" fillId="0" borderId="0" xfId="200" applyFont="1" applyAlignment="1" applyProtection="1">
      <alignment vertical="center"/>
      <protection locked="0"/>
    </xf>
    <xf numFmtId="0" fontId="0" fillId="0" borderId="0" xfId="0" applyFont="1" applyAlignment="1" applyProtection="1">
      <alignment/>
      <protection locked="0"/>
    </xf>
    <xf numFmtId="0" fontId="20" fillId="0" borderId="0" xfId="200" applyFont="1" applyFill="1" applyAlignment="1" applyProtection="1">
      <alignment horizontal="left" vertical="center"/>
      <protection locked="0"/>
    </xf>
    <xf numFmtId="0" fontId="0" fillId="0" borderId="0" xfId="200" applyFont="1" applyFill="1" applyAlignment="1" applyProtection="1">
      <alignment vertical="center"/>
      <protection locked="0"/>
    </xf>
    <xf numFmtId="0" fontId="52" fillId="0" borderId="0" xfId="200" applyFont="1" applyAlignment="1" applyProtection="1">
      <alignment vertical="center"/>
      <protection locked="0"/>
    </xf>
    <xf numFmtId="0" fontId="53" fillId="0" borderId="0" xfId="200" applyFont="1" applyAlignment="1" applyProtection="1">
      <alignment vertical="center"/>
      <protection locked="0"/>
    </xf>
    <xf numFmtId="0" fontId="46" fillId="0" borderId="11" xfId="200" applyFont="1" applyBorder="1" applyAlignment="1" applyProtection="1">
      <alignment horizontal="left" vertical="center"/>
      <protection locked="0"/>
    </xf>
    <xf numFmtId="0" fontId="46" fillId="0" borderId="11" xfId="0" applyFont="1" applyBorder="1" applyAlignment="1" applyProtection="1">
      <alignment horizontal="center" vertical="center"/>
      <protection locked="0"/>
    </xf>
    <xf numFmtId="178" fontId="50" fillId="0" borderId="11" xfId="200" applyNumberFormat="1" applyFont="1" applyBorder="1" applyAlignment="1" applyProtection="1">
      <alignment horizontal="center" vertical="center" wrapText="1"/>
      <protection locked="0"/>
    </xf>
    <xf numFmtId="0" fontId="48" fillId="0" borderId="12" xfId="200" applyFont="1" applyBorder="1" applyAlignment="1" applyProtection="1">
      <alignment horizontal="left" vertical="center" wrapText="1"/>
      <protection locked="0"/>
    </xf>
    <xf numFmtId="1" fontId="19" fillId="0" borderId="12" xfId="200" applyNumberFormat="1" applyFont="1" applyBorder="1" applyAlignment="1" applyProtection="1">
      <alignment vertical="center" wrapText="1"/>
      <protection locked="0"/>
    </xf>
    <xf numFmtId="178" fontId="19" fillId="0" borderId="12" xfId="200" applyNumberFormat="1" applyFont="1" applyBorder="1" applyAlignment="1" applyProtection="1">
      <alignment horizontal="right" vertical="center" wrapText="1"/>
      <protection locked="0"/>
    </xf>
    <xf numFmtId="0" fontId="48" fillId="0" borderId="0" xfId="200" applyFont="1" applyBorder="1" applyAlignment="1" applyProtection="1">
      <alignment vertical="center" wrapText="1"/>
      <protection locked="0"/>
    </xf>
    <xf numFmtId="1" fontId="19" fillId="0" borderId="0" xfId="200" applyNumberFormat="1" applyFont="1" applyBorder="1" applyAlignment="1" applyProtection="1">
      <alignment vertical="center" wrapText="1"/>
      <protection locked="0"/>
    </xf>
    <xf numFmtId="180" fontId="51" fillId="0" borderId="0" xfId="200" applyNumberFormat="1" applyFont="1" applyAlignment="1" applyProtection="1">
      <alignment horizontal="right" vertical="center" wrapText="1"/>
      <protection locked="0"/>
    </xf>
    <xf numFmtId="2" fontId="48" fillId="0" borderId="0" xfId="200" applyNumberFormat="1" applyFont="1" applyBorder="1" applyAlignment="1" applyProtection="1">
      <alignment vertical="center" wrapText="1"/>
      <protection locked="0"/>
    </xf>
    <xf numFmtId="0" fontId="36" fillId="0" borderId="0" xfId="200" applyFont="1" applyAlignment="1" applyProtection="1">
      <alignment vertical="center" wrapText="1"/>
      <protection locked="0"/>
    </xf>
    <xf numFmtId="178" fontId="19" fillId="0" borderId="0" xfId="200" applyNumberFormat="1" applyFont="1" applyBorder="1" applyAlignment="1" applyProtection="1">
      <alignment horizontal="right" vertical="center" wrapText="1"/>
      <protection locked="0"/>
    </xf>
    <xf numFmtId="178" fontId="12" fillId="0" borderId="0" xfId="200" applyNumberFormat="1" applyFont="1" applyBorder="1" applyAlignment="1" applyProtection="1">
      <alignment horizontal="right" vertical="center" wrapText="1"/>
      <protection locked="0"/>
    </xf>
    <xf numFmtId="178" fontId="19" fillId="0" borderId="0" xfId="200" applyNumberFormat="1" applyFont="1" applyBorder="1" applyAlignment="1" applyProtection="1">
      <alignment vertical="center" wrapText="1"/>
      <protection locked="0"/>
    </xf>
    <xf numFmtId="178" fontId="19" fillId="0" borderId="0" xfId="200" applyNumberFormat="1" applyFont="1" applyFill="1" applyBorder="1" applyAlignment="1" applyProtection="1">
      <alignment horizontal="right" vertical="center" wrapText="1"/>
      <protection locked="0"/>
    </xf>
    <xf numFmtId="0" fontId="48" fillId="0" borderId="0" xfId="200" applyFont="1" applyBorder="1" applyAlignment="1" applyProtection="1">
      <alignment vertical="center" shrinkToFit="1"/>
      <protection locked="0"/>
    </xf>
    <xf numFmtId="0" fontId="48" fillId="0" borderId="10" xfId="200" applyFont="1" applyBorder="1" applyAlignment="1" applyProtection="1">
      <alignment vertical="center" shrinkToFit="1"/>
      <protection locked="0"/>
    </xf>
    <xf numFmtId="178" fontId="19" fillId="0" borderId="10" xfId="200" applyNumberFormat="1" applyFont="1" applyBorder="1" applyAlignment="1" applyProtection="1">
      <alignment vertical="center" wrapText="1"/>
      <protection locked="0"/>
    </xf>
    <xf numFmtId="178" fontId="19" fillId="0" borderId="10" xfId="200" applyNumberFormat="1" applyFont="1" applyBorder="1" applyAlignment="1" applyProtection="1">
      <alignment horizontal="right" vertical="center" wrapText="1"/>
      <protection locked="0"/>
    </xf>
    <xf numFmtId="0" fontId="3" fillId="0" borderId="0" xfId="200" applyFont="1" applyAlignment="1" applyProtection="1">
      <alignment horizontal="left" vertical="center" wrapText="1"/>
      <protection locked="0"/>
    </xf>
    <xf numFmtId="0" fontId="3" fillId="0" borderId="0" xfId="200" applyFont="1" applyAlignment="1" applyProtection="1">
      <alignment horizontal="center" vertical="center" wrapText="1"/>
      <protection locked="0"/>
    </xf>
    <xf numFmtId="0" fontId="1" fillId="0" borderId="0" xfId="0" applyFont="1" applyFill="1" applyAlignment="1">
      <alignment vertical="center"/>
    </xf>
    <xf numFmtId="0" fontId="0" fillId="0" borderId="0" xfId="0" applyFont="1" applyAlignment="1">
      <alignment horizontal="center" vertical="center"/>
    </xf>
    <xf numFmtId="0" fontId="39" fillId="0" borderId="0" xfId="0" applyFont="1" applyFill="1" applyAlignment="1">
      <alignment horizontal="left" vertical="center"/>
    </xf>
    <xf numFmtId="0" fontId="3" fillId="0" borderId="0" xfId="0" applyFont="1" applyFill="1" applyAlignment="1">
      <alignment vertical="center"/>
    </xf>
    <xf numFmtId="0" fontId="5" fillId="0" borderId="0" xfId="0" applyFont="1" applyBorder="1" applyAlignment="1">
      <alignment horizontal="left" vertical="center"/>
    </xf>
    <xf numFmtId="0" fontId="47" fillId="0" borderId="0" xfId="0" applyFont="1" applyBorder="1" applyAlignment="1">
      <alignment horizontal="left" vertical="center"/>
    </xf>
    <xf numFmtId="0" fontId="37" fillId="0" borderId="0" xfId="0" applyFont="1" applyAlignment="1">
      <alignment vertical="center"/>
    </xf>
    <xf numFmtId="0" fontId="7" fillId="0" borderId="0" xfId="0" applyFont="1" applyBorder="1" applyAlignment="1">
      <alignment horizontal="left" vertical="center" shrinkToFit="1"/>
    </xf>
    <xf numFmtId="179" fontId="12" fillId="0" borderId="0" xfId="0" applyNumberFormat="1" applyFont="1" applyBorder="1" applyAlignment="1">
      <alignment horizontal="right" vertical="center" wrapText="1"/>
    </xf>
    <xf numFmtId="178" fontId="7" fillId="24" borderId="0" xfId="0" applyNumberFormat="1" applyFont="1" applyFill="1" applyBorder="1" applyAlignment="1">
      <alignment horizontal="left" vertical="center" shrinkToFit="1"/>
    </xf>
    <xf numFmtId="178" fontId="7" fillId="0" borderId="0" xfId="0" applyNumberFormat="1" applyFont="1" applyBorder="1" applyAlignment="1">
      <alignment horizontal="left" vertical="center" shrinkToFit="1"/>
    </xf>
    <xf numFmtId="0" fontId="7" fillId="0" borderId="0" xfId="0" applyFont="1" applyBorder="1" applyAlignment="1">
      <alignment horizontal="left" vertical="center" wrapText="1" shrinkToFit="1"/>
    </xf>
    <xf numFmtId="178" fontId="41" fillId="24" borderId="0" xfId="0" applyNumberFormat="1" applyFont="1" applyFill="1" applyBorder="1" applyAlignment="1">
      <alignment horizontal="left" vertical="center" shrinkToFit="1"/>
    </xf>
    <xf numFmtId="180" fontId="23" fillId="0" borderId="0" xfId="0" applyNumberFormat="1" applyFont="1" applyBorder="1" applyAlignment="1">
      <alignment horizontal="right" vertical="center" wrapText="1"/>
    </xf>
    <xf numFmtId="0" fontId="41" fillId="24" borderId="0" xfId="0" applyFont="1" applyFill="1" applyBorder="1" applyAlignment="1">
      <alignment horizontal="left" vertical="center" shrinkToFit="1"/>
    </xf>
    <xf numFmtId="178" fontId="41" fillId="24" borderId="10" xfId="0" applyNumberFormat="1" applyFont="1" applyFill="1" applyBorder="1" applyAlignment="1">
      <alignment horizontal="left" vertical="center" shrinkToFit="1"/>
    </xf>
    <xf numFmtId="179" fontId="12" fillId="0" borderId="10" xfId="0" applyNumberFormat="1" applyFont="1" applyBorder="1" applyAlignment="1">
      <alignment horizontal="right" vertical="center" wrapText="1"/>
    </xf>
    <xf numFmtId="0" fontId="23" fillId="0" borderId="0" xfId="0" applyFont="1" applyAlignment="1">
      <alignment vertical="center"/>
    </xf>
    <xf numFmtId="179" fontId="21" fillId="0" borderId="12" xfId="0" applyNumberFormat="1" applyFont="1" applyBorder="1" applyAlignment="1">
      <alignment horizontal="right" vertical="center" wrapText="1"/>
    </xf>
    <xf numFmtId="180" fontId="21" fillId="0" borderId="12" xfId="0" applyNumberFormat="1" applyFont="1" applyBorder="1" applyAlignment="1">
      <alignment horizontal="right" vertical="center" wrapText="1"/>
    </xf>
    <xf numFmtId="0" fontId="21" fillId="0" borderId="0" xfId="0" applyFont="1" applyBorder="1" applyAlignment="1">
      <alignment horizontal="right" vertical="center" wrapText="1"/>
    </xf>
    <xf numFmtId="180" fontId="21" fillId="0" borderId="0" xfId="0" applyNumberFormat="1" applyFont="1" applyBorder="1" applyAlignment="1">
      <alignment horizontal="right" vertical="center" wrapText="1"/>
    </xf>
    <xf numFmtId="180" fontId="21" fillId="0" borderId="0" xfId="0" applyNumberFormat="1" applyFont="1" applyBorder="1" applyAlignment="1">
      <alignment vertical="center"/>
    </xf>
    <xf numFmtId="0" fontId="21" fillId="0" borderId="0" xfId="0" applyFont="1" applyBorder="1" applyAlignment="1">
      <alignment horizontal="right" vertical="center"/>
    </xf>
    <xf numFmtId="0" fontId="21" fillId="0" borderId="10" xfId="0" applyFont="1" applyBorder="1" applyAlignment="1">
      <alignment horizontal="right" vertical="center"/>
    </xf>
    <xf numFmtId="178" fontId="21" fillId="0" borderId="10" xfId="0" applyNumberFormat="1" applyFont="1" applyBorder="1" applyAlignment="1">
      <alignment horizontal="right" vertical="center"/>
    </xf>
    <xf numFmtId="0" fontId="0" fillId="0" borderId="0" xfId="0" applyFont="1" applyAlignment="1" applyProtection="1">
      <alignment horizontal="center" vertical="center"/>
      <protection locked="0"/>
    </xf>
    <xf numFmtId="0" fontId="0" fillId="0" borderId="0" xfId="0" applyFont="1" applyAlignment="1" applyProtection="1">
      <alignment vertical="center" shrinkToFit="1"/>
      <protection locked="0"/>
    </xf>
    <xf numFmtId="0" fontId="0" fillId="0" borderId="0" xfId="0" applyFont="1" applyAlignment="1" applyProtection="1">
      <alignment vertical="center"/>
      <protection locked="0"/>
    </xf>
    <xf numFmtId="0" fontId="3" fillId="0" borderId="0" xfId="0" applyFont="1" applyAlignment="1" applyProtection="1">
      <alignment vertical="center"/>
      <protection locked="0"/>
    </xf>
    <xf numFmtId="0" fontId="20" fillId="27" borderId="0" xfId="0" applyFont="1" applyFill="1" applyAlignment="1" applyProtection="1">
      <alignment horizontal="left" vertical="center"/>
      <protection locked="0"/>
    </xf>
    <xf numFmtId="0" fontId="39" fillId="27"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47" fillId="0" borderId="0" xfId="0" applyFont="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178" fontId="11" fillId="0" borderId="11" xfId="0" applyNumberFormat="1" applyFont="1" applyBorder="1" applyAlignment="1" applyProtection="1">
      <alignment horizontal="center" vertical="center" wrapText="1"/>
      <protection locked="0"/>
    </xf>
    <xf numFmtId="0" fontId="41" fillId="0" borderId="0" xfId="0" applyFont="1" applyFill="1" applyBorder="1" applyAlignment="1" applyProtection="1">
      <alignment vertical="center" shrinkToFit="1"/>
      <protection locked="0"/>
    </xf>
    <xf numFmtId="179" fontId="12" fillId="0" borderId="12" xfId="0" applyNumberFormat="1" applyFont="1" applyBorder="1" applyAlignment="1" applyProtection="1">
      <alignment horizontal="right" vertical="center" wrapText="1" shrinkToFit="1"/>
      <protection locked="0"/>
    </xf>
    <xf numFmtId="180" fontId="12" fillId="0" borderId="12" xfId="0" applyNumberFormat="1" applyFont="1" applyBorder="1" applyAlignment="1" applyProtection="1">
      <alignment horizontal="right" vertical="center" wrapText="1" shrinkToFit="1"/>
      <protection locked="0"/>
    </xf>
    <xf numFmtId="179" fontId="12" fillId="0" borderId="0" xfId="0" applyNumberFormat="1" applyFont="1" applyBorder="1" applyAlignment="1" applyProtection="1">
      <alignment horizontal="right" vertical="center" wrapText="1" shrinkToFit="1"/>
      <protection locked="0"/>
    </xf>
    <xf numFmtId="180" fontId="12" fillId="0" borderId="0" xfId="0" applyNumberFormat="1" applyFont="1" applyBorder="1" applyAlignment="1" applyProtection="1">
      <alignment horizontal="right" vertical="center" wrapText="1" shrinkToFit="1"/>
      <protection locked="0"/>
    </xf>
    <xf numFmtId="180" fontId="12" fillId="0" borderId="0" xfId="0" applyNumberFormat="1" applyFont="1" applyAlignment="1" applyProtection="1">
      <alignment vertical="center" wrapText="1" shrinkToFit="1"/>
      <protection locked="0"/>
    </xf>
    <xf numFmtId="180" fontId="19" fillId="0" borderId="0" xfId="0" applyNumberFormat="1" applyFont="1" applyFill="1" applyBorder="1" applyAlignment="1" applyProtection="1">
      <alignment horizontal="right" vertical="center" wrapText="1" shrinkToFit="1"/>
      <protection locked="0"/>
    </xf>
    <xf numFmtId="180" fontId="12" fillId="0" borderId="0" xfId="0" applyNumberFormat="1" applyFont="1" applyFill="1" applyBorder="1" applyAlignment="1" applyProtection="1">
      <alignment horizontal="right" vertical="center" wrapText="1" shrinkToFit="1"/>
      <protection locked="0"/>
    </xf>
    <xf numFmtId="179" fontId="12" fillId="0" borderId="0" xfId="0" applyNumberFormat="1" applyFont="1" applyFill="1" applyBorder="1" applyAlignment="1" applyProtection="1">
      <alignment horizontal="right" vertical="center" wrapText="1" shrinkToFit="1"/>
      <protection locked="0"/>
    </xf>
    <xf numFmtId="180" fontId="12" fillId="0" borderId="0" xfId="0" applyNumberFormat="1" applyFont="1" applyFill="1" applyBorder="1" applyAlignment="1" applyProtection="1">
      <alignment horizontal="right" vertical="center" wrapText="1" shrinkToFit="1"/>
      <protection locked="0"/>
    </xf>
    <xf numFmtId="183" fontId="12" fillId="0" borderId="0" xfId="0" applyNumberFormat="1" applyFont="1" applyFill="1" applyBorder="1" applyAlignment="1">
      <alignment horizontal="right" vertical="center" wrapText="1"/>
    </xf>
    <xf numFmtId="179" fontId="19" fillId="0" borderId="0" xfId="0" applyNumberFormat="1" applyFont="1" applyFill="1" applyBorder="1" applyAlignment="1" applyProtection="1">
      <alignment horizontal="right" vertical="center" wrapText="1" shrinkToFit="1"/>
      <protection locked="0"/>
    </xf>
    <xf numFmtId="0" fontId="24" fillId="0" borderId="0" xfId="42" applyFont="1" applyBorder="1" applyAlignment="1" applyProtection="1">
      <alignment vertical="center"/>
      <protection locked="0"/>
    </xf>
    <xf numFmtId="0" fontId="12" fillId="0" borderId="0" xfId="0" applyFont="1" applyFill="1" applyAlignment="1" applyProtection="1">
      <alignment horizontal="right" wrapText="1"/>
      <protection locked="0"/>
    </xf>
    <xf numFmtId="180" fontId="12" fillId="0" borderId="0" xfId="0" applyNumberFormat="1" applyFont="1" applyFill="1" applyAlignment="1" applyProtection="1">
      <alignment horizontal="right" wrapText="1"/>
      <protection locked="0"/>
    </xf>
    <xf numFmtId="179" fontId="12" fillId="0" borderId="0" xfId="0" applyNumberFormat="1" applyFont="1" applyFill="1" applyAlignment="1" applyProtection="1">
      <alignment horizontal="right" wrapText="1"/>
      <protection locked="0"/>
    </xf>
    <xf numFmtId="0" fontId="12" fillId="0" borderId="0" xfId="0" applyFont="1" applyFill="1" applyAlignment="1" applyProtection="1">
      <alignment/>
      <protection locked="0"/>
    </xf>
    <xf numFmtId="180" fontId="12" fillId="0" borderId="0" xfId="0" applyNumberFormat="1" applyFont="1" applyFill="1" applyAlignment="1" applyProtection="1">
      <alignment horizontal="right" wrapText="1"/>
      <protection locked="0"/>
    </xf>
    <xf numFmtId="179" fontId="12" fillId="0" borderId="0" xfId="0" applyNumberFormat="1" applyFont="1" applyFill="1" applyBorder="1" applyAlignment="1" applyProtection="1">
      <alignment horizontal="right" vertical="center" wrapText="1" shrinkToFit="1"/>
      <protection locked="0"/>
    </xf>
    <xf numFmtId="0" fontId="24" fillId="0" borderId="0" xfId="42" applyFont="1" applyAlignment="1" applyProtection="1">
      <alignment vertical="center"/>
      <protection locked="0"/>
    </xf>
    <xf numFmtId="0" fontId="41" fillId="0" borderId="10" xfId="0" applyFont="1" applyFill="1" applyBorder="1" applyAlignment="1" applyProtection="1">
      <alignment vertical="center" wrapText="1" shrinkToFit="1"/>
      <protection locked="0"/>
    </xf>
    <xf numFmtId="180" fontId="12" fillId="0" borderId="10" xfId="0" applyNumberFormat="1" applyFont="1" applyFill="1" applyBorder="1" applyAlignment="1" applyProtection="1">
      <alignment horizontal="right" vertical="center" wrapText="1" shrinkToFit="1"/>
      <protection locked="0"/>
    </xf>
    <xf numFmtId="0" fontId="23" fillId="0" borderId="0" xfId="0" applyFont="1" applyAlignment="1" applyProtection="1">
      <alignment vertical="center"/>
      <protection locked="0"/>
    </xf>
    <xf numFmtId="0" fontId="54" fillId="0" borderId="0" xfId="0" applyFont="1" applyAlignment="1" applyProtection="1">
      <alignment vertical="center"/>
      <protection locked="0"/>
    </xf>
    <xf numFmtId="0" fontId="41" fillId="0" borderId="0" xfId="42" applyFont="1" applyAlignment="1" applyProtection="1">
      <alignment vertical="center"/>
      <protection locked="0"/>
    </xf>
    <xf numFmtId="0" fontId="1" fillId="27" borderId="0" xfId="0" applyFont="1" applyFill="1" applyAlignment="1">
      <alignment horizontal="left" vertical="center"/>
    </xf>
    <xf numFmtId="0" fontId="21"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left" vertical="top" wrapText="1"/>
    </xf>
    <xf numFmtId="0" fontId="7" fillId="0" borderId="0" xfId="0" applyFont="1" applyAlignment="1">
      <alignment horizontal="left" vertical="center"/>
    </xf>
    <xf numFmtId="0" fontId="21" fillId="0" borderId="0" xfId="0" applyFont="1" applyAlignment="1">
      <alignment vertical="center"/>
    </xf>
    <xf numFmtId="0" fontId="20" fillId="0" borderId="0" xfId="0" applyFont="1" applyBorder="1" applyAlignment="1">
      <alignment horizontal="right" vertical="center" wrapText="1"/>
    </xf>
    <xf numFmtId="0" fontId="20" fillId="0" borderId="0" xfId="0" applyFont="1" applyBorder="1" applyAlignment="1">
      <alignment horizontal="right" vertical="center"/>
    </xf>
    <xf numFmtId="0" fontId="55" fillId="0" borderId="0" xfId="0" applyFont="1" applyBorder="1" applyAlignment="1">
      <alignment horizontal="center" vertical="center"/>
    </xf>
    <xf numFmtId="182" fontId="56" fillId="0" borderId="0" xfId="0" applyNumberFormat="1" applyFont="1" applyBorder="1" applyAlignment="1">
      <alignment horizontal="center" vertical="center"/>
    </xf>
    <xf numFmtId="0" fontId="9" fillId="0" borderId="0" xfId="0" applyFont="1" applyBorder="1" applyAlignment="1">
      <alignment horizontal="distributed" vertical="center" indent="2"/>
    </xf>
  </cellXfs>
  <cellStyles count="223">
    <cellStyle name="Normal" xfId="0"/>
    <cellStyle name="Currency [0]" xfId="15"/>
    <cellStyle name="输入" xfId="16"/>
    <cellStyle name="常规_单位万_5" xfId="17"/>
    <cellStyle name="Currency" xfId="18"/>
    <cellStyle name="常规_任务分解" xfId="19"/>
    <cellStyle name="常规 44" xfId="20"/>
    <cellStyle name="常规 39" xfId="21"/>
    <cellStyle name="常规 154 2" xfId="22"/>
    <cellStyle name="常规 149 2" xfId="23"/>
    <cellStyle name="20% - 强调文字颜色 3" xfId="24"/>
    <cellStyle name="常规 101" xfId="25"/>
    <cellStyle name="Comma [0]" xfId="26"/>
    <cellStyle name="40% - 强调文字颜色 3" xfId="27"/>
    <cellStyle name="差" xfId="28"/>
    <cellStyle name="Comma" xfId="29"/>
    <cellStyle name="60% - 强调文字颜色 3" xfId="30"/>
    <cellStyle name="Hyperlink" xfId="31"/>
    <cellStyle name="Percent" xfId="32"/>
    <cellStyle name="常规_对外经济_11" xfId="33"/>
    <cellStyle name="常规 102" xfId="34"/>
    <cellStyle name="RowLevel_0" xfId="35"/>
    <cellStyle name="Followed Hyperlink" xfId="36"/>
    <cellStyle name="注释" xfId="37"/>
    <cellStyle name="常规 6" xfId="38"/>
    <cellStyle name="60% - 强调文字颜色 2" xfId="39"/>
    <cellStyle name="标题 4" xfId="40"/>
    <cellStyle name="警告文本" xfId="41"/>
    <cellStyle name="_ET_STYLE_NoName_00_" xfId="42"/>
    <cellStyle name="标题" xfId="43"/>
    <cellStyle name="解释性文本" xfId="44"/>
    <cellStyle name="标题 1" xfId="45"/>
    <cellStyle name="标题 2" xfId="46"/>
    <cellStyle name="60% - 强调文字颜色 1" xfId="47"/>
    <cellStyle name="标题 3" xfId="48"/>
    <cellStyle name="输出" xfId="49"/>
    <cellStyle name="常规 90" xfId="50"/>
    <cellStyle name="常规 85" xfId="51"/>
    <cellStyle name="60% - 强调文字颜色 4" xfId="52"/>
    <cellStyle name="计算" xfId="53"/>
    <cellStyle name="常规 31" xfId="54"/>
    <cellStyle name="检查单元格" xfId="55"/>
    <cellStyle name="20% - 强调文字颜色 6" xfId="56"/>
    <cellStyle name="强调文字颜色 2" xfId="57"/>
    <cellStyle name="链接单元格" xfId="58"/>
    <cellStyle name="汇总" xfId="59"/>
    <cellStyle name="好" xfId="60"/>
    <cellStyle name="适中"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强调文字颜色 3" xfId="68"/>
    <cellStyle name="强调文字颜色 4" xfId="69"/>
    <cellStyle name="常规 221"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0,0&#13;&#10;NA&#13;&#10;" xfId="77"/>
    <cellStyle name="40% - 强调文字颜色 6" xfId="78"/>
    <cellStyle name="60% - 强调文字颜色 6" xfId="79"/>
    <cellStyle name="常规 112" xfId="80"/>
    <cellStyle name="_201112专供" xfId="81"/>
    <cellStyle name="?鹎%U龡&amp;H齲_x0001_C铣_x0014__x0007__x0001__x0001_" xfId="82"/>
    <cellStyle name="常规 122" xfId="83"/>
    <cellStyle name="常规 117" xfId="84"/>
    <cellStyle name="常规 10" xfId="85"/>
    <cellStyle name="_ET_STYLE_NoName_00__201112专供" xfId="86"/>
    <cellStyle name="常规 111" xfId="87"/>
    <cellStyle name="0,0_x000d_&#10;NA_x000d_&#10;" xfId="88"/>
    <cellStyle name="ColLevel_0" xfId="89"/>
    <cellStyle name="常规 123" xfId="90"/>
    <cellStyle name="常规 118" xfId="91"/>
    <cellStyle name="常规 11" xfId="92"/>
    <cellStyle name="常规 124" xfId="93"/>
    <cellStyle name="常规 119" xfId="94"/>
    <cellStyle name="常规 12" xfId="95"/>
    <cellStyle name="常规 120" xfId="96"/>
    <cellStyle name="常规 121" xfId="97"/>
    <cellStyle name="常规 130" xfId="98"/>
    <cellStyle name="常规 125" xfId="99"/>
    <cellStyle name="常规 127" xfId="100"/>
    <cellStyle name="常规 133" xfId="101"/>
    <cellStyle name="常规 128" xfId="102"/>
    <cellStyle name="常规 134" xfId="103"/>
    <cellStyle name="常规 129" xfId="104"/>
    <cellStyle name="常规 13" xfId="105"/>
    <cellStyle name="常规 131" xfId="106"/>
    <cellStyle name="常规 14" xfId="107"/>
    <cellStyle name="常规 154" xfId="108"/>
    <cellStyle name="常规 149" xfId="109"/>
    <cellStyle name="常规 15 4" xfId="110"/>
    <cellStyle name="常规 15 5" xfId="111"/>
    <cellStyle name="常规 200" xfId="112"/>
    <cellStyle name="常规 150" xfId="113"/>
    <cellStyle name="常规 150 2" xfId="114"/>
    <cellStyle name="常规 151" xfId="115"/>
    <cellStyle name="常规 151 2" xfId="116"/>
    <cellStyle name="常规 152" xfId="117"/>
    <cellStyle name="常规 152 2" xfId="118"/>
    <cellStyle name="常规 153" xfId="119"/>
    <cellStyle name="常规 153 2" xfId="120"/>
    <cellStyle name="常规 155" xfId="121"/>
    <cellStyle name="常规 94" xfId="122"/>
    <cellStyle name="常规 89" xfId="123"/>
    <cellStyle name="常规 155 2" xfId="124"/>
    <cellStyle name="常规 21" xfId="125"/>
    <cellStyle name="常规 16" xfId="126"/>
    <cellStyle name="常规 22" xfId="127"/>
    <cellStyle name="常规 17" xfId="128"/>
    <cellStyle name="常规 83 2" xfId="129"/>
    <cellStyle name="常规 184" xfId="130"/>
    <cellStyle name="常规 179" xfId="131"/>
    <cellStyle name="常规 23" xfId="132"/>
    <cellStyle name="常规 18" xfId="133"/>
    <cellStyle name="常规 225" xfId="134"/>
    <cellStyle name="常规 180" xfId="135"/>
    <cellStyle name="常规_反馈地市" xfId="136"/>
    <cellStyle name="常规 226" xfId="137"/>
    <cellStyle name="常规 181" xfId="138"/>
    <cellStyle name="常规 182" xfId="139"/>
    <cellStyle name="常规 228" xfId="140"/>
    <cellStyle name="常规 183" xfId="141"/>
    <cellStyle name="常规 24" xfId="142"/>
    <cellStyle name="常规 19" xfId="143"/>
    <cellStyle name="常规 191" xfId="144"/>
    <cellStyle name="常规 192" xfId="145"/>
    <cellStyle name="常规 193" xfId="146"/>
    <cellStyle name="常规 194" xfId="147"/>
    <cellStyle name="常规 198" xfId="148"/>
    <cellStyle name="常规 199" xfId="149"/>
    <cellStyle name="常规 2" xfId="150"/>
    <cellStyle name="常规 2 14" xfId="151"/>
    <cellStyle name="常规 2 18" xfId="152"/>
    <cellStyle name="常规 2 2" xfId="153"/>
    <cellStyle name="常规_单位万_10" xfId="154"/>
    <cellStyle name="常规 42" xfId="155"/>
    <cellStyle name="常规 37" xfId="156"/>
    <cellStyle name="常规 2 2 2" xfId="157"/>
    <cellStyle name="常规 20" xfId="158"/>
    <cellStyle name="常规 25" xfId="159"/>
    <cellStyle name="常规 29" xfId="160"/>
    <cellStyle name="常规 3" xfId="161"/>
    <cellStyle name="常规 32" xfId="162"/>
    <cellStyle name="常规 33" xfId="163"/>
    <cellStyle name="常规 40" xfId="164"/>
    <cellStyle name="常规 35" xfId="165"/>
    <cellStyle name="常规 41" xfId="166"/>
    <cellStyle name="常规 36" xfId="167"/>
    <cellStyle name="常规 43" xfId="168"/>
    <cellStyle name="常规 38" xfId="169"/>
    <cellStyle name="常规 4" xfId="170"/>
    <cellStyle name="常规 45" xfId="171"/>
    <cellStyle name="常规 46" xfId="172"/>
    <cellStyle name="常规 47" xfId="173"/>
    <cellStyle name="常规 53" xfId="174"/>
    <cellStyle name="常规 48" xfId="175"/>
    <cellStyle name="常规 49" xfId="176"/>
    <cellStyle name="常规 5" xfId="177"/>
    <cellStyle name="常规 55" xfId="178"/>
    <cellStyle name="常规 69" xfId="179"/>
    <cellStyle name="常规 7" xfId="180"/>
    <cellStyle name="常规 70" xfId="181"/>
    <cellStyle name="常规 71" xfId="182"/>
    <cellStyle name="常规 72" xfId="183"/>
    <cellStyle name="常规 80" xfId="184"/>
    <cellStyle name="常规 75" xfId="185"/>
    <cellStyle name="常规 81" xfId="186"/>
    <cellStyle name="常规 76" xfId="187"/>
    <cellStyle name="常规 84" xfId="188"/>
    <cellStyle name="常规 79" xfId="189"/>
    <cellStyle name="常规 8" xfId="190"/>
    <cellStyle name="常规 82" xfId="191"/>
    <cellStyle name="常规 83" xfId="192"/>
    <cellStyle name="常规 91" xfId="193"/>
    <cellStyle name="常规 86" xfId="194"/>
    <cellStyle name="常规 9" xfId="195"/>
    <cellStyle name="常规 92" xfId="196"/>
    <cellStyle name="常规 93" xfId="197"/>
    <cellStyle name="常规 95" xfId="198"/>
    <cellStyle name="常规 96" xfId="199"/>
    <cellStyle name="常规_201108" xfId="200"/>
    <cellStyle name="常规_县域排序3_30" xfId="201"/>
    <cellStyle name="常规_Sheet1" xfId="202"/>
    <cellStyle name="常规_Sheet4" xfId="203"/>
    <cellStyle name="常规_县域排序3" xfId="204"/>
    <cellStyle name="常规_县域排序3_10" xfId="205"/>
    <cellStyle name="常规_牡丹江" xfId="206"/>
    <cellStyle name="常规_对外经济" xfId="207"/>
    <cellStyle name="常规_对外经济_1" xfId="208"/>
    <cellStyle name="常规_对外经济_6" xfId="209"/>
    <cellStyle name="常规_对外经济_2" xfId="210"/>
    <cellStyle name="常规_对外经济_15" xfId="211"/>
    <cellStyle name="常规_对外经济_7" xfId="212"/>
    <cellStyle name="常规_对外经济_8" xfId="213"/>
    <cellStyle name="常规_对外经济_3" xfId="214"/>
    <cellStyle name="常规_对外经济_5" xfId="215"/>
    <cellStyle name="常规_对外经济_9" xfId="216"/>
    <cellStyle name="常规_对外经济_4" xfId="217"/>
    <cellStyle name="常规_对外经济_13" xfId="218"/>
    <cellStyle name="常规_对外经济_10" xfId="219"/>
    <cellStyle name="常规_对外经济_16" xfId="220"/>
    <cellStyle name="常规_对外经济_12" xfId="221"/>
    <cellStyle name="常规_对外经济_14" xfId="222"/>
    <cellStyle name="常规_进出口总额_1" xfId="223"/>
    <cellStyle name="常规_进出口总额_2" xfId="224"/>
    <cellStyle name="常规_进出口总额" xfId="225"/>
    <cellStyle name="常规_单位万_8" xfId="226"/>
    <cellStyle name="常规_单位万_7" xfId="227"/>
    <cellStyle name="常规_单位万_6" xfId="228"/>
    <cellStyle name="常规_单位万_4" xfId="229"/>
    <cellStyle name="常规_单位万_3" xfId="230"/>
    <cellStyle name="常规_单位万_1" xfId="231"/>
    <cellStyle name="常规_单位万_2" xfId="232"/>
    <cellStyle name="常规_单位万_9" xfId="233"/>
    <cellStyle name="常规_单位万_11" xfId="234"/>
    <cellStyle name="常规_月度分析指标框架(定)(1)" xfId="235"/>
    <cellStyle name="常规_2009年4季度地市报表审核程序"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2.xml.rels><?xml version="1.0" encoding="utf-8" standalone="yes"?><Relationships xmlns="http://schemas.openxmlformats.org/package/2006/relationships"><Relationship Id="rId1" Type="http://schemas.openxmlformats.org/officeDocument/2006/relationships/hyperlink" Target="mailto:zh_mdj@hlj.stats.gov.cn" TargetMode="External" /></Relationships>
</file>

<file path=xl/worksheets/sheet1.xml><?xml version="1.0" encoding="utf-8"?>
<worksheet xmlns="http://schemas.openxmlformats.org/spreadsheetml/2006/main" xmlns:r="http://schemas.openxmlformats.org/officeDocument/2006/relationships">
  <dimension ref="A1:A34"/>
  <sheetViews>
    <sheetView showZeros="0" workbookViewId="0" topLeftCell="A1">
      <selection activeCell="H15" sqref="H15"/>
    </sheetView>
  </sheetViews>
  <sheetFormatPr defaultColWidth="9.125" defaultRowHeight="14.25"/>
  <cols>
    <col min="1" max="1" width="38.25390625" style="6" bestFit="1" customWidth="1"/>
    <col min="2" max="16384" width="9.125" style="6" customWidth="1"/>
  </cols>
  <sheetData>
    <row r="1" ht="14.25">
      <c r="A1" s="497"/>
    </row>
    <row r="2" ht="14.25">
      <c r="A2" s="498"/>
    </row>
    <row r="3" ht="18.75" customHeight="1">
      <c r="A3" s="498"/>
    </row>
    <row r="4" ht="18.75" customHeight="1">
      <c r="A4" s="498"/>
    </row>
    <row r="5" ht="14.25">
      <c r="A5" s="3"/>
    </row>
    <row r="6" ht="14.25">
      <c r="A6" s="3"/>
    </row>
    <row r="7" ht="14.25">
      <c r="A7" s="3"/>
    </row>
    <row r="8" ht="20.25">
      <c r="A8" s="499" t="s">
        <v>0</v>
      </c>
    </row>
    <row r="9" ht="20.25">
      <c r="A9" s="499"/>
    </row>
    <row r="10" ht="20.25">
      <c r="A10" s="499"/>
    </row>
    <row r="11" ht="14.25">
      <c r="A11" s="3"/>
    </row>
    <row r="12" ht="20.25">
      <c r="A12" s="500">
        <v>2021.12</v>
      </c>
    </row>
    <row r="13" ht="14.25">
      <c r="A13" s="3"/>
    </row>
    <row r="14" ht="14.25">
      <c r="A14" s="3"/>
    </row>
    <row r="15" ht="14.25">
      <c r="A15" s="3"/>
    </row>
    <row r="16" ht="14.25">
      <c r="A16" s="3"/>
    </row>
    <row r="17" ht="14.25">
      <c r="A17" s="3"/>
    </row>
    <row r="18" ht="14.25">
      <c r="A18" s="3"/>
    </row>
    <row r="19" ht="14.25">
      <c r="A19" s="3"/>
    </row>
    <row r="20" ht="14.25">
      <c r="A20" s="3"/>
    </row>
    <row r="21" ht="14.25">
      <c r="A21" s="3"/>
    </row>
    <row r="22" ht="14.25">
      <c r="A22" s="3"/>
    </row>
    <row r="23" ht="14.25">
      <c r="A23" s="3"/>
    </row>
    <row r="24" ht="14.25">
      <c r="A24" s="3"/>
    </row>
    <row r="25" ht="14.25">
      <c r="A25" s="3"/>
    </row>
    <row r="26" ht="14.25">
      <c r="A26" s="3"/>
    </row>
    <row r="27" ht="14.25">
      <c r="A27" s="3"/>
    </row>
    <row r="28" ht="14.25">
      <c r="A28" s="501" t="s">
        <v>1</v>
      </c>
    </row>
    <row r="29" ht="14.25">
      <c r="A29" s="501"/>
    </row>
    <row r="30" ht="14.25">
      <c r="A30" s="3"/>
    </row>
    <row r="31" ht="14.25">
      <c r="A31" s="3"/>
    </row>
    <row r="32" ht="14.25">
      <c r="A32" s="3"/>
    </row>
    <row r="33" ht="14.25">
      <c r="A33" s="3"/>
    </row>
    <row r="34" ht="14.25">
      <c r="A34" s="3"/>
    </row>
  </sheetData>
  <sheetProtection/>
  <mergeCells count="1">
    <mergeCell ref="A1:A4"/>
  </mergeCells>
  <printOptions horizontalCentered="1" verticalCentered="1"/>
  <pageMargins left="0.2" right="0.2" top="0.2" bottom="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FF0000"/>
  </sheetPr>
  <dimension ref="A1:C19"/>
  <sheetViews>
    <sheetView showZeros="0" workbookViewId="0" topLeftCell="A7">
      <selection activeCell="B10" sqref="B10:C10"/>
    </sheetView>
  </sheetViews>
  <sheetFormatPr defaultColWidth="9.00390625" defaultRowHeight="14.25"/>
  <cols>
    <col min="1" max="1" width="23.75390625" style="6" customWidth="1"/>
    <col min="2" max="2" width="9.625" style="7" customWidth="1"/>
    <col min="3" max="3" width="10.00390625" style="7" customWidth="1"/>
    <col min="4" max="37" width="9.125" style="6" bestFit="1" customWidth="1"/>
    <col min="38" max="39" width="9.125" style="0" bestFit="1" customWidth="1"/>
  </cols>
  <sheetData>
    <row r="1" spans="1:3" ht="18" customHeight="1">
      <c r="A1" s="268"/>
      <c r="B1" s="366"/>
      <c r="C1" s="366"/>
    </row>
    <row r="2" spans="1:3" ht="20.25" customHeight="1">
      <c r="A2" s="367" t="s">
        <v>145</v>
      </c>
      <c r="B2" s="368"/>
      <c r="C2" s="368"/>
    </row>
    <row r="3" spans="1:3" ht="31.5" customHeight="1">
      <c r="A3" s="369" t="s">
        <v>146</v>
      </c>
      <c r="B3" s="370" t="s">
        <v>45</v>
      </c>
      <c r="C3" s="74" t="s">
        <v>46</v>
      </c>
    </row>
    <row r="4" spans="1:3" ht="31.5" customHeight="1">
      <c r="A4" s="371" t="s">
        <v>57</v>
      </c>
      <c r="B4" s="372">
        <v>7309344.08175633</v>
      </c>
      <c r="C4" s="373">
        <v>9.9</v>
      </c>
    </row>
    <row r="5" spans="1:3" ht="31.5" customHeight="1">
      <c r="A5" s="374" t="s">
        <v>147</v>
      </c>
      <c r="B5" s="375"/>
      <c r="C5" s="376"/>
    </row>
    <row r="6" spans="1:3" ht="31.5" customHeight="1">
      <c r="A6" s="377" t="s">
        <v>148</v>
      </c>
      <c r="B6" s="375">
        <v>6903250.54269503</v>
      </c>
      <c r="C6" s="376">
        <v>8.62117019246034</v>
      </c>
    </row>
    <row r="7" spans="1:3" ht="31.5" customHeight="1">
      <c r="A7" s="377" t="s">
        <v>149</v>
      </c>
      <c r="B7" s="375">
        <v>406093.539061302</v>
      </c>
      <c r="C7" s="376">
        <v>37.9009866742851</v>
      </c>
    </row>
    <row r="8" spans="1:3" ht="31.5" customHeight="1">
      <c r="A8" s="377" t="s">
        <v>150</v>
      </c>
      <c r="B8" s="378"/>
      <c r="C8" s="379"/>
    </row>
    <row r="9" spans="1:3" ht="31.5" customHeight="1">
      <c r="A9" s="377" t="s">
        <v>151</v>
      </c>
      <c r="B9" s="378">
        <v>6182076.25826135</v>
      </c>
      <c r="C9" s="379">
        <v>10.2705768618034</v>
      </c>
    </row>
    <row r="10" spans="1:3" ht="31.5" customHeight="1">
      <c r="A10" s="380" t="s">
        <v>152</v>
      </c>
      <c r="B10" s="381">
        <v>1127267.82349498</v>
      </c>
      <c r="C10" s="382">
        <v>8.02258161537053</v>
      </c>
    </row>
    <row r="11" spans="1:3" ht="15" customHeight="1">
      <c r="A11" s="161"/>
      <c r="B11" s="29"/>
      <c r="C11" s="24"/>
    </row>
    <row r="12" spans="1:3" ht="31.5" customHeight="1">
      <c r="A12" s="369" t="s">
        <v>44</v>
      </c>
      <c r="B12" s="73" t="s">
        <v>74</v>
      </c>
      <c r="C12" s="74" t="s">
        <v>46</v>
      </c>
    </row>
    <row r="13" spans="1:3" ht="40.5" customHeight="1">
      <c r="A13" s="161" t="s">
        <v>53</v>
      </c>
      <c r="B13" s="383">
        <v>3855240</v>
      </c>
      <c r="C13" s="384">
        <v>50.3</v>
      </c>
    </row>
    <row r="14" spans="1:3" ht="41.25" customHeight="1">
      <c r="A14" s="385" t="s">
        <v>54</v>
      </c>
      <c r="B14" s="386">
        <v>3853389</v>
      </c>
      <c r="C14" s="387">
        <v>50.3</v>
      </c>
    </row>
    <row r="15" spans="1:3" ht="31.5" customHeight="1">
      <c r="A15" s="385" t="s">
        <v>153</v>
      </c>
      <c r="B15" s="388">
        <v>7605.86</v>
      </c>
      <c r="C15" s="389">
        <v>-46.89702119340774</v>
      </c>
    </row>
    <row r="16" spans="1:3" ht="40.5" customHeight="1">
      <c r="A16" s="385" t="s">
        <v>154</v>
      </c>
      <c r="B16" s="390">
        <v>276.06</v>
      </c>
      <c r="C16" s="54">
        <v>36.29227351271291</v>
      </c>
    </row>
    <row r="17" spans="1:3" ht="33.75" customHeight="1">
      <c r="A17" s="391"/>
      <c r="B17" s="391"/>
      <c r="C17" s="391"/>
    </row>
    <row r="18" ht="14.25">
      <c r="A18" s="321"/>
    </row>
    <row r="19" ht="14.25">
      <c r="A19" s="321"/>
    </row>
  </sheetData>
  <sheetProtection/>
  <mergeCells count="2">
    <mergeCell ref="A2:C2"/>
    <mergeCell ref="A17:C17"/>
  </mergeCells>
  <printOptions horizontalCentered="1" verticalCentered="1"/>
  <pageMargins left="0.2" right="0.2" top="0.2" bottom="0.2" header="0" footer="0"/>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A1:C31"/>
  <sheetViews>
    <sheetView showZeros="0" workbookViewId="0" topLeftCell="A1">
      <selection activeCell="B3" sqref="B3"/>
    </sheetView>
  </sheetViews>
  <sheetFormatPr defaultColWidth="9.125" defaultRowHeight="14.25"/>
  <cols>
    <col min="1" max="1" width="27.00390625" style="267" customWidth="1"/>
    <col min="2" max="2" width="12.125" style="344" customWidth="1"/>
    <col min="3" max="3" width="12.375" style="345" customWidth="1"/>
    <col min="4" max="4" width="16.25390625" style="267" customWidth="1"/>
    <col min="5" max="5" width="19.125" style="267" customWidth="1"/>
    <col min="6" max="6" width="9.00390625" style="267" customWidth="1"/>
    <col min="7" max="7" width="9.00390625" style="0" bestFit="1" customWidth="1"/>
  </cols>
  <sheetData>
    <row r="1" spans="1:3" s="343" customFormat="1" ht="18" customHeight="1">
      <c r="A1" s="346"/>
      <c r="B1" s="347"/>
      <c r="C1" s="347"/>
    </row>
    <row r="2" spans="1:3" ht="20.25" customHeight="1">
      <c r="A2" s="323" t="s">
        <v>155</v>
      </c>
      <c r="B2" s="348" t="s">
        <v>156</v>
      </c>
      <c r="C2" s="348"/>
    </row>
    <row r="3" spans="1:3" ht="39.75" customHeight="1">
      <c r="A3" s="349" t="s">
        <v>134</v>
      </c>
      <c r="B3" s="73" t="s">
        <v>74</v>
      </c>
      <c r="C3" s="350" t="s">
        <v>46</v>
      </c>
    </row>
    <row r="4" spans="1:3" ht="16.5" customHeight="1">
      <c r="A4" s="351" t="s">
        <v>157</v>
      </c>
      <c r="B4" s="352"/>
      <c r="C4" s="352"/>
    </row>
    <row r="5" spans="1:3" ht="16.5" customHeight="1">
      <c r="A5" s="353" t="s">
        <v>158</v>
      </c>
      <c r="B5" s="354"/>
      <c r="C5" s="354"/>
    </row>
    <row r="6" spans="1:3" ht="16.5" customHeight="1">
      <c r="A6" s="353" t="s">
        <v>159</v>
      </c>
      <c r="B6" s="354"/>
      <c r="C6" s="354"/>
    </row>
    <row r="7" spans="1:3" ht="16.5" customHeight="1">
      <c r="A7" s="353" t="s">
        <v>160</v>
      </c>
      <c r="B7" s="354"/>
      <c r="C7" s="355"/>
    </row>
    <row r="8" spans="1:3" ht="16.5" customHeight="1">
      <c r="A8" s="353" t="s">
        <v>161</v>
      </c>
      <c r="B8" s="354"/>
      <c r="C8" s="354"/>
    </row>
    <row r="9" spans="1:3" ht="16.5" customHeight="1">
      <c r="A9" s="353" t="s">
        <v>162</v>
      </c>
      <c r="B9" s="354"/>
      <c r="C9" s="354"/>
    </row>
    <row r="10" spans="1:3" ht="16.5" customHeight="1">
      <c r="A10" s="353" t="s">
        <v>163</v>
      </c>
      <c r="B10" s="356"/>
      <c r="C10" s="354"/>
    </row>
    <row r="11" spans="1:3" ht="16.5" customHeight="1">
      <c r="A11" s="353" t="s">
        <v>164</v>
      </c>
      <c r="B11" s="354"/>
      <c r="C11" s="354"/>
    </row>
    <row r="12" spans="1:3" ht="16.5" customHeight="1">
      <c r="A12" s="353" t="s">
        <v>165</v>
      </c>
      <c r="B12" s="354"/>
      <c r="C12" s="354"/>
    </row>
    <row r="13" spans="1:3" ht="16.5" customHeight="1">
      <c r="A13" s="353" t="s">
        <v>166</v>
      </c>
      <c r="B13" s="354"/>
      <c r="C13" s="354"/>
    </row>
    <row r="14" spans="1:3" ht="16.5" customHeight="1">
      <c r="A14" s="353" t="s">
        <v>159</v>
      </c>
      <c r="B14" s="354"/>
      <c r="C14" s="354"/>
    </row>
    <row r="15" spans="1:3" ht="16.5" customHeight="1">
      <c r="A15" s="353" t="s">
        <v>160</v>
      </c>
      <c r="B15" s="354"/>
      <c r="C15" s="354"/>
    </row>
    <row r="16" spans="1:3" ht="16.5" customHeight="1">
      <c r="A16" s="353" t="s">
        <v>161</v>
      </c>
      <c r="B16" s="354"/>
      <c r="C16" s="354"/>
    </row>
    <row r="17" spans="1:3" ht="16.5" customHeight="1">
      <c r="A17" s="353" t="s">
        <v>162</v>
      </c>
      <c r="B17" s="354"/>
      <c r="C17" s="354"/>
    </row>
    <row r="18" spans="1:3" ht="16.5" customHeight="1">
      <c r="A18" s="353" t="s">
        <v>163</v>
      </c>
      <c r="B18" s="354"/>
      <c r="C18" s="354"/>
    </row>
    <row r="19" spans="1:3" ht="16.5" customHeight="1">
      <c r="A19" s="353" t="s">
        <v>164</v>
      </c>
      <c r="B19" s="357"/>
      <c r="C19" s="354"/>
    </row>
    <row r="20" spans="1:3" ht="16.5" customHeight="1">
      <c r="A20" s="353" t="s">
        <v>165</v>
      </c>
      <c r="B20" s="357"/>
      <c r="C20" s="354"/>
    </row>
    <row r="21" spans="1:3" ht="16.5" customHeight="1">
      <c r="A21" s="353" t="s">
        <v>167</v>
      </c>
      <c r="B21" s="354"/>
      <c r="C21" s="354"/>
    </row>
    <row r="22" spans="1:3" ht="16.5" customHeight="1">
      <c r="A22" s="353" t="s">
        <v>168</v>
      </c>
      <c r="B22" s="354"/>
      <c r="C22" s="354"/>
    </row>
    <row r="23" spans="1:3" ht="16.5" customHeight="1">
      <c r="A23" s="353" t="s">
        <v>169</v>
      </c>
      <c r="B23" s="354"/>
      <c r="C23" s="354"/>
    </row>
    <row r="24" spans="1:3" ht="16.5" customHeight="1">
      <c r="A24" s="353" t="s">
        <v>168</v>
      </c>
      <c r="B24" s="354"/>
      <c r="C24" s="354"/>
    </row>
    <row r="25" spans="1:3" ht="16.5" customHeight="1">
      <c r="A25" s="358" t="s">
        <v>170</v>
      </c>
      <c r="B25" s="354"/>
      <c r="C25" s="354"/>
    </row>
    <row r="26" spans="1:3" ht="16.5" customHeight="1">
      <c r="A26" s="358" t="s">
        <v>168</v>
      </c>
      <c r="B26" s="354"/>
      <c r="C26" s="354"/>
    </row>
    <row r="27" spans="1:3" ht="16.5" customHeight="1">
      <c r="A27" s="358" t="s">
        <v>171</v>
      </c>
      <c r="B27" s="359"/>
      <c r="C27" s="360"/>
    </row>
    <row r="28" spans="1:3" ht="16.5" customHeight="1">
      <c r="A28" s="358" t="s">
        <v>172</v>
      </c>
      <c r="B28" s="359"/>
      <c r="C28" s="360"/>
    </row>
    <row r="29" spans="1:3" ht="16.5" customHeight="1">
      <c r="A29" s="358" t="s">
        <v>173</v>
      </c>
      <c r="B29" s="359"/>
      <c r="C29" s="360"/>
    </row>
    <row r="30" spans="1:3" ht="16.5" customHeight="1">
      <c r="A30" s="361" t="s">
        <v>174</v>
      </c>
      <c r="B30" s="362"/>
      <c r="C30" s="363"/>
    </row>
    <row r="31" spans="1:3" ht="14.25">
      <c r="A31" s="364" t="s">
        <v>175</v>
      </c>
      <c r="B31" s="365"/>
      <c r="C31" s="365"/>
    </row>
  </sheetData>
  <sheetProtection/>
  <mergeCells count="2">
    <mergeCell ref="B2:C2"/>
    <mergeCell ref="A31:C31"/>
  </mergeCells>
  <printOptions horizontalCentered="1" verticalCentered="1"/>
  <pageMargins left="0.2" right="0.2" top="0.2" bottom="0.2"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rgb="FFFF0000"/>
  </sheetPr>
  <dimension ref="A2:E18"/>
  <sheetViews>
    <sheetView zoomScaleSheetLayoutView="100" workbookViewId="0" topLeftCell="A4">
      <selection activeCell="D5" sqref="D5"/>
    </sheetView>
  </sheetViews>
  <sheetFormatPr defaultColWidth="9.00390625" defaultRowHeight="14.25"/>
  <cols>
    <col min="1" max="1" width="18.875" style="287" customWidth="1"/>
    <col min="2" max="2" width="7.50390625" style="322" customWidth="1"/>
    <col min="3" max="3" width="9.875" style="322" bestFit="1" customWidth="1"/>
    <col min="4" max="4" width="9.75390625" style="322" customWidth="1"/>
    <col min="5" max="5" width="9.50390625" style="322" bestFit="1" customWidth="1"/>
    <col min="6" max="23" width="9.125" style="322" bestFit="1" customWidth="1"/>
    <col min="24" max="24" width="9.125" style="0" bestFit="1" customWidth="1"/>
  </cols>
  <sheetData>
    <row r="2" spans="1:4" ht="15.75">
      <c r="A2" s="323" t="s">
        <v>176</v>
      </c>
      <c r="C2" s="324" t="s">
        <v>177</v>
      </c>
      <c r="D2" s="324"/>
    </row>
    <row r="3" spans="1:4" ht="15.75" customHeight="1">
      <c r="A3" s="325" t="s">
        <v>134</v>
      </c>
      <c r="B3" s="326" t="s">
        <v>178</v>
      </c>
      <c r="C3" s="326" t="s">
        <v>178</v>
      </c>
      <c r="D3" s="326" t="s">
        <v>178</v>
      </c>
    </row>
    <row r="4" spans="1:4" ht="31.5" customHeight="1">
      <c r="A4" s="327"/>
      <c r="B4" s="328" t="s">
        <v>179</v>
      </c>
      <c r="C4" s="329" t="s">
        <v>180</v>
      </c>
      <c r="D4" s="329" t="s">
        <v>181</v>
      </c>
    </row>
    <row r="5" spans="1:4" ht="36.75" customHeight="1">
      <c r="A5" s="330" t="s">
        <v>182</v>
      </c>
      <c r="B5" s="331">
        <v>100.31899549</v>
      </c>
      <c r="C5" s="331">
        <v>101.04471262</v>
      </c>
      <c r="D5" s="332">
        <v>100.49015829</v>
      </c>
    </row>
    <row r="6" spans="1:4" ht="36.75" customHeight="1">
      <c r="A6" s="333" t="s">
        <v>183</v>
      </c>
      <c r="B6" s="334">
        <v>101.17693947</v>
      </c>
      <c r="C6" s="334">
        <v>99.71948199</v>
      </c>
      <c r="D6" s="332">
        <v>99.21454912</v>
      </c>
    </row>
    <row r="7" spans="1:4" ht="36.75" customHeight="1">
      <c r="A7" s="333" t="s">
        <v>184</v>
      </c>
      <c r="B7" s="334">
        <v>99.58721862</v>
      </c>
      <c r="C7" s="334">
        <v>101.08762842</v>
      </c>
      <c r="D7" s="332">
        <v>100.75467163</v>
      </c>
    </row>
    <row r="8" spans="1:4" ht="36.75" customHeight="1">
      <c r="A8" s="333" t="s">
        <v>185</v>
      </c>
      <c r="B8" s="334">
        <v>99.95652719</v>
      </c>
      <c r="C8" s="335">
        <v>101.77869312</v>
      </c>
      <c r="D8" s="332">
        <v>100.85801392</v>
      </c>
    </row>
    <row r="9" spans="1:4" ht="36.75" customHeight="1">
      <c r="A9" s="333" t="s">
        <v>186</v>
      </c>
      <c r="B9" s="335">
        <v>101.0215427</v>
      </c>
      <c r="C9" s="335">
        <v>99.51639991</v>
      </c>
      <c r="D9" s="332">
        <v>99.51432838</v>
      </c>
    </row>
    <row r="10" spans="1:4" ht="36.75" customHeight="1">
      <c r="A10" s="333" t="s">
        <v>187</v>
      </c>
      <c r="B10" s="334">
        <v>99.81625307</v>
      </c>
      <c r="C10" s="334">
        <v>105.29378223</v>
      </c>
      <c r="D10" s="332">
        <v>103.70773936</v>
      </c>
    </row>
    <row r="11" spans="1:4" ht="36.75" customHeight="1">
      <c r="A11" s="333" t="s">
        <v>188</v>
      </c>
      <c r="B11" s="334">
        <v>100.13324145</v>
      </c>
      <c r="C11" s="334">
        <v>100.65099297</v>
      </c>
      <c r="D11" s="332">
        <v>100.9365522</v>
      </c>
    </row>
    <row r="12" spans="1:4" ht="36.75" customHeight="1">
      <c r="A12" s="333" t="s">
        <v>189</v>
      </c>
      <c r="B12" s="334">
        <v>100</v>
      </c>
      <c r="C12" s="334">
        <v>100.03587823</v>
      </c>
      <c r="D12" s="332">
        <v>99.52465328</v>
      </c>
    </row>
    <row r="13" spans="1:4" ht="36.75" customHeight="1">
      <c r="A13" s="333" t="s">
        <v>190</v>
      </c>
      <c r="B13" s="334">
        <v>99.66111238</v>
      </c>
      <c r="C13" s="334">
        <v>99.42565165</v>
      </c>
      <c r="D13" s="332">
        <v>99.86180711</v>
      </c>
    </row>
    <row r="14" spans="1:5" ht="36.75" customHeight="1">
      <c r="A14" s="336" t="s">
        <v>191</v>
      </c>
      <c r="B14" s="337">
        <v>101.9444</v>
      </c>
      <c r="C14" s="337">
        <v>105.6692</v>
      </c>
      <c r="D14" s="337">
        <v>103.8591</v>
      </c>
      <c r="E14" s="338"/>
    </row>
    <row r="15" spans="1:5" ht="36.75" customHeight="1">
      <c r="A15" s="333" t="s">
        <v>192</v>
      </c>
      <c r="B15" s="332">
        <v>102.43520000000001</v>
      </c>
      <c r="C15" s="334">
        <v>108.036</v>
      </c>
      <c r="D15" s="337">
        <v>103.9324</v>
      </c>
      <c r="E15" s="334"/>
    </row>
    <row r="16" spans="1:5" ht="36.75" customHeight="1">
      <c r="A16" s="333" t="s">
        <v>193</v>
      </c>
      <c r="B16" s="334">
        <v>100.40910000000001</v>
      </c>
      <c r="C16" s="334">
        <v>98.765</v>
      </c>
      <c r="D16" s="337">
        <v>103.63550000000001</v>
      </c>
      <c r="E16" s="334"/>
    </row>
    <row r="17" spans="1:5" ht="36.75" customHeight="1">
      <c r="A17" s="339" t="s">
        <v>194</v>
      </c>
      <c r="B17" s="340">
        <v>100</v>
      </c>
      <c r="C17" s="340">
        <v>107.4169</v>
      </c>
      <c r="D17" s="340">
        <v>105.55420000000001</v>
      </c>
      <c r="E17" s="334"/>
    </row>
    <row r="18" spans="1:3" ht="15.75" customHeight="1">
      <c r="A18" s="341"/>
      <c r="B18" s="342"/>
      <c r="C18" s="342"/>
    </row>
    <row r="19" ht="15.75" customHeight="1"/>
  </sheetData>
  <sheetProtection/>
  <mergeCells count="2">
    <mergeCell ref="C2:D2"/>
    <mergeCell ref="A3:A4"/>
  </mergeCells>
  <printOptions horizontalCentered="1" verticalCentered="1"/>
  <pageMargins left="0.2" right="0.2" top="0.2" bottom="0.2"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rgb="FFFF0000"/>
  </sheetPr>
  <dimension ref="A1:L19"/>
  <sheetViews>
    <sheetView showZeros="0" zoomScaleSheetLayoutView="95" workbookViewId="0" topLeftCell="A1">
      <selection activeCell="A14" sqref="A14:C14"/>
    </sheetView>
  </sheetViews>
  <sheetFormatPr defaultColWidth="9.00390625" defaultRowHeight="12.75" customHeight="1"/>
  <cols>
    <col min="1" max="1" width="25.75390625" style="6" customWidth="1"/>
    <col min="2" max="2" width="8.875" style="306" bestFit="1" customWidth="1"/>
    <col min="3" max="3" width="12.25390625" style="6" customWidth="1"/>
    <col min="4" max="12" width="9.125" style="6" bestFit="1" customWidth="1"/>
    <col min="13" max="13" width="9.125" style="0" bestFit="1" customWidth="1"/>
  </cols>
  <sheetData>
    <row r="1" spans="1:3" s="1" customFormat="1" ht="18" customHeight="1">
      <c r="A1" s="268"/>
      <c r="B1" s="269"/>
      <c r="C1" s="83"/>
    </row>
    <row r="2" spans="1:3" ht="13.5" customHeight="1">
      <c r="A2" s="155" t="s">
        <v>195</v>
      </c>
      <c r="B2" s="307"/>
      <c r="C2" s="156"/>
    </row>
    <row r="3" spans="1:3" ht="37.5" customHeight="1">
      <c r="A3" s="308" t="s">
        <v>134</v>
      </c>
      <c r="B3" s="85" t="s">
        <v>74</v>
      </c>
      <c r="C3" s="309" t="s">
        <v>46</v>
      </c>
    </row>
    <row r="4" spans="1:3" s="2" customFormat="1" ht="27" customHeight="1">
      <c r="A4" s="310" t="s">
        <v>63</v>
      </c>
      <c r="B4" s="311">
        <v>604484</v>
      </c>
      <c r="C4" s="312">
        <v>10.82644431121696</v>
      </c>
    </row>
    <row r="5" spans="1:3" s="2" customFormat="1" ht="27" customHeight="1">
      <c r="A5" s="313" t="s">
        <v>196</v>
      </c>
      <c r="B5" s="311">
        <v>366275</v>
      </c>
      <c r="C5" s="312">
        <v>4.797914771134117</v>
      </c>
    </row>
    <row r="6" spans="1:3" s="2" customFormat="1" ht="27" customHeight="1">
      <c r="A6" s="310" t="s">
        <v>197</v>
      </c>
      <c r="B6" s="311">
        <v>125721</v>
      </c>
      <c r="C6" s="312">
        <v>9.7923289202501</v>
      </c>
    </row>
    <row r="7" spans="1:3" s="2" customFormat="1" ht="27" customHeight="1">
      <c r="A7" s="310" t="s">
        <v>198</v>
      </c>
      <c r="B7" s="311">
        <v>42686</v>
      </c>
      <c r="C7" s="312">
        <v>-3.823536038573323</v>
      </c>
    </row>
    <row r="8" spans="1:3" s="2" customFormat="1" ht="27" customHeight="1">
      <c r="A8" s="310" t="s">
        <v>199</v>
      </c>
      <c r="B8" s="311">
        <v>11860</v>
      </c>
      <c r="C8" s="312">
        <v>15.112103270891964</v>
      </c>
    </row>
    <row r="9" spans="1:3" s="2" customFormat="1" ht="24.75" customHeight="1">
      <c r="A9" s="310" t="s">
        <v>200</v>
      </c>
      <c r="B9" s="311">
        <v>38742</v>
      </c>
      <c r="C9" s="312">
        <v>9.928212694719534</v>
      </c>
    </row>
    <row r="10" spans="1:12" s="96" customFormat="1" ht="24.75" customHeight="1">
      <c r="A10" s="313" t="s">
        <v>201</v>
      </c>
      <c r="B10" s="311">
        <v>21525</v>
      </c>
      <c r="C10" s="312">
        <v>-2.1768769314670067</v>
      </c>
      <c r="D10" s="2"/>
      <c r="E10" s="2"/>
      <c r="F10" s="2"/>
      <c r="G10" s="2"/>
      <c r="H10" s="2"/>
      <c r="I10" s="2"/>
      <c r="J10" s="2"/>
      <c r="K10" s="2"/>
      <c r="L10" s="2"/>
    </row>
    <row r="11" spans="1:12" s="96" customFormat="1" ht="24.75" customHeight="1">
      <c r="A11" s="314" t="s">
        <v>64</v>
      </c>
      <c r="B11" s="311">
        <v>2676642</v>
      </c>
      <c r="C11" s="312">
        <v>-6.014836683765566</v>
      </c>
      <c r="D11" s="2"/>
      <c r="E11" s="2"/>
      <c r="F11" s="2"/>
      <c r="G11" s="2"/>
      <c r="H11" s="2"/>
      <c r="I11" s="2"/>
      <c r="J11" s="2"/>
      <c r="K11" s="2"/>
      <c r="L11" s="2"/>
    </row>
    <row r="12" spans="1:12" s="96" customFormat="1" ht="24.75" customHeight="1">
      <c r="A12" s="310" t="s">
        <v>202</v>
      </c>
      <c r="B12" s="311">
        <v>15847</v>
      </c>
      <c r="C12" s="312">
        <v>114.52551780154323</v>
      </c>
      <c r="D12" s="2"/>
      <c r="E12" s="2"/>
      <c r="F12" s="2"/>
      <c r="G12" s="2"/>
      <c r="H12" s="2"/>
      <c r="I12" s="2"/>
      <c r="J12" s="2"/>
      <c r="K12" s="2"/>
      <c r="L12" s="2"/>
    </row>
    <row r="13" spans="1:9" s="96" customFormat="1" ht="24.75" customHeight="1">
      <c r="A13" s="310" t="s">
        <v>203</v>
      </c>
      <c r="B13" s="311">
        <v>309359</v>
      </c>
      <c r="C13" s="312">
        <v>-14.45758812533873</v>
      </c>
      <c r="D13" s="2"/>
      <c r="E13" s="2"/>
      <c r="F13" s="2"/>
      <c r="G13" s="2"/>
      <c r="H13" s="2"/>
      <c r="I13" s="2"/>
    </row>
    <row r="14" spans="1:9" s="96" customFormat="1" ht="24.75" customHeight="1">
      <c r="A14" s="315" t="s">
        <v>204</v>
      </c>
      <c r="B14" s="316">
        <v>296540</v>
      </c>
      <c r="C14" s="317">
        <v>-2.9894202395985303</v>
      </c>
      <c r="D14" s="2"/>
      <c r="E14" s="2"/>
      <c r="F14" s="2"/>
      <c r="G14" s="2"/>
      <c r="H14" s="2"/>
      <c r="I14" s="2"/>
    </row>
    <row r="15" spans="1:9" s="96" customFormat="1" ht="24.75" customHeight="1">
      <c r="A15" s="310" t="s">
        <v>205</v>
      </c>
      <c r="B15" s="311">
        <v>205893</v>
      </c>
      <c r="C15" s="312">
        <v>-24.80360253755383</v>
      </c>
      <c r="D15" s="2"/>
      <c r="E15" s="2"/>
      <c r="F15" s="2"/>
      <c r="G15" s="2"/>
      <c r="H15" s="2"/>
      <c r="I15" s="2"/>
    </row>
    <row r="16" spans="1:12" ht="24.75" customHeight="1">
      <c r="A16" s="318" t="s">
        <v>206</v>
      </c>
      <c r="B16" s="306">
        <v>191555</v>
      </c>
      <c r="C16" s="319">
        <v>-5.8160917279628706</v>
      </c>
      <c r="J16"/>
      <c r="K16"/>
      <c r="L16"/>
    </row>
    <row r="17" spans="1:12" ht="24.75" customHeight="1">
      <c r="A17" s="310" t="s">
        <v>207</v>
      </c>
      <c r="B17" s="311">
        <v>748570</v>
      </c>
      <c r="C17" s="312">
        <v>1.4990901867625581</v>
      </c>
      <c r="J17"/>
      <c r="K17"/>
      <c r="L17"/>
    </row>
    <row r="18" spans="1:3" ht="24.75" customHeight="1">
      <c r="A18" s="103" t="s">
        <v>208</v>
      </c>
      <c r="B18" s="55">
        <v>2324871</v>
      </c>
      <c r="C18" s="320">
        <v>-6.861279304269232</v>
      </c>
    </row>
    <row r="19" ht="24.75" customHeight="1">
      <c r="A19" s="321"/>
    </row>
    <row r="20" ht="24.75" customHeight="1"/>
  </sheetData>
  <sheetProtection/>
  <printOptions horizontalCentered="1" verticalCentered="1"/>
  <pageMargins left="0.2" right="0.2" top="0.2" bottom="0.2"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rgb="FFFF0000"/>
  </sheetPr>
  <dimension ref="A1:D11"/>
  <sheetViews>
    <sheetView showZeros="0" zoomScale="90" zoomScaleNormal="90" workbookViewId="0" topLeftCell="A1">
      <selection activeCell="B7" sqref="B7:C7"/>
    </sheetView>
  </sheetViews>
  <sheetFormatPr defaultColWidth="9.125" defaultRowHeight="14.25"/>
  <cols>
    <col min="1" max="1" width="23.875" style="287" customWidth="1"/>
    <col min="2" max="2" width="11.125" style="288" bestFit="1" customWidth="1"/>
    <col min="3" max="3" width="10.00390625" style="289" customWidth="1"/>
    <col min="4" max="4" width="9.00390625" style="290" customWidth="1"/>
    <col min="5" max="103" width="9.125" style="290" customWidth="1"/>
    <col min="104" max="128" width="9.00390625" style="290" customWidth="1"/>
    <col min="129" max="129" width="9.00390625" style="0" bestFit="1" customWidth="1"/>
  </cols>
  <sheetData>
    <row r="1" spans="1:3" s="285" customFormat="1" ht="18" customHeight="1">
      <c r="A1" s="291"/>
      <c r="B1" s="292"/>
      <c r="C1" s="293"/>
    </row>
    <row r="2" spans="1:3" ht="20.25" customHeight="1">
      <c r="A2" s="294" t="s">
        <v>209</v>
      </c>
      <c r="B2" s="295"/>
      <c r="C2" s="295"/>
    </row>
    <row r="3" spans="1:3" s="286" customFormat="1" ht="39.75" customHeight="1">
      <c r="A3" s="296" t="s">
        <v>73</v>
      </c>
      <c r="B3" s="73" t="s">
        <v>74</v>
      </c>
      <c r="C3" s="297" t="s">
        <v>210</v>
      </c>
    </row>
    <row r="4" spans="1:3" s="286" customFormat="1" ht="54" customHeight="1">
      <c r="A4" s="298" t="s">
        <v>66</v>
      </c>
      <c r="B4" s="299">
        <v>20495641</v>
      </c>
      <c r="C4" s="299">
        <v>1620310</v>
      </c>
    </row>
    <row r="5" spans="1:3" s="286" customFormat="1" ht="54" customHeight="1">
      <c r="A5" s="298" t="s">
        <v>211</v>
      </c>
      <c r="B5" s="299">
        <v>2615464.3572268253</v>
      </c>
      <c r="C5" s="299">
        <v>-291749.55483648274</v>
      </c>
    </row>
    <row r="6" spans="1:3" s="286" customFormat="1" ht="54" customHeight="1">
      <c r="A6" s="298" t="s">
        <v>212</v>
      </c>
      <c r="B6" s="299">
        <v>13600987.504946202</v>
      </c>
      <c r="C6" s="299">
        <v>1583132.0412294045</v>
      </c>
    </row>
    <row r="7" spans="1:3" s="286" customFormat="1" ht="54" customHeight="1">
      <c r="A7" s="300" t="s">
        <v>68</v>
      </c>
      <c r="B7" s="299">
        <v>7785397</v>
      </c>
      <c r="C7" s="299">
        <v>288983</v>
      </c>
    </row>
    <row r="8" spans="1:3" s="286" customFormat="1" ht="54" customHeight="1">
      <c r="A8" s="301" t="s">
        <v>213</v>
      </c>
      <c r="B8" s="299">
        <v>2751836</v>
      </c>
      <c r="C8" s="299">
        <v>53613</v>
      </c>
    </row>
    <row r="9" spans="1:3" s="286" customFormat="1" ht="54" customHeight="1">
      <c r="A9" s="301" t="s">
        <v>214</v>
      </c>
      <c r="B9" s="299">
        <v>4885363</v>
      </c>
      <c r="C9" s="299">
        <v>270016</v>
      </c>
    </row>
    <row r="10" spans="1:3" s="286" customFormat="1" ht="54" customHeight="1">
      <c r="A10" s="301" t="s">
        <v>215</v>
      </c>
      <c r="B10" s="299">
        <v>148153</v>
      </c>
      <c r="C10" s="299">
        <v>-34628</v>
      </c>
    </row>
    <row r="11" spans="1:4" s="286" customFormat="1" ht="54" customHeight="1">
      <c r="A11" s="302" t="s">
        <v>216</v>
      </c>
      <c r="B11" s="303">
        <v>4</v>
      </c>
      <c r="C11" s="304">
        <v>0</v>
      </c>
      <c r="D11" s="305"/>
    </row>
  </sheetData>
  <sheetProtection/>
  <printOptions horizontalCentered="1" verticalCentered="1"/>
  <pageMargins left="0.2" right="0.2" top="0.2" bottom="0.2" header="0" footer="0"/>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Y16"/>
  <sheetViews>
    <sheetView showZeros="0" zoomScaleSheetLayoutView="70" workbookViewId="0" topLeftCell="A1">
      <selection activeCell="C10" sqref="C10"/>
    </sheetView>
  </sheetViews>
  <sheetFormatPr defaultColWidth="9.00390625" defaultRowHeight="14.25"/>
  <cols>
    <col min="1" max="1" width="21.125" style="6" customWidth="1"/>
    <col min="2" max="2" width="10.75390625" style="5" customWidth="1"/>
    <col min="3" max="3" width="10.00390625" style="6" customWidth="1"/>
    <col min="4" max="25" width="9.125" style="6" bestFit="1" customWidth="1"/>
    <col min="26" max="26" width="9.125" style="0" bestFit="1" customWidth="1"/>
  </cols>
  <sheetData>
    <row r="1" spans="1:3" s="1" customFormat="1" ht="18" customHeight="1">
      <c r="A1" s="268"/>
      <c r="B1" s="269"/>
      <c r="C1" s="269"/>
    </row>
    <row r="2" spans="1:3" ht="20.25" customHeight="1">
      <c r="A2" s="270" t="s">
        <v>217</v>
      </c>
      <c r="B2" s="271"/>
      <c r="C2" s="271"/>
    </row>
    <row r="3" spans="1:3" ht="39.75" customHeight="1">
      <c r="A3" s="272" t="s">
        <v>134</v>
      </c>
      <c r="B3" s="73" t="s">
        <v>74</v>
      </c>
      <c r="C3" s="273" t="s">
        <v>46</v>
      </c>
    </row>
    <row r="4" spans="1:3" ht="33.75" customHeight="1">
      <c r="A4" s="101" t="s">
        <v>218</v>
      </c>
      <c r="B4" s="274">
        <v>560529.9</v>
      </c>
      <c r="C4" s="275">
        <v>5.7717</v>
      </c>
    </row>
    <row r="5" spans="1:3" ht="33.75" customHeight="1">
      <c r="A5" s="101" t="s">
        <v>219</v>
      </c>
      <c r="B5" s="276">
        <v>415498.3</v>
      </c>
      <c r="C5" s="277">
        <v>7.8385</v>
      </c>
    </row>
    <row r="6" spans="1:3" ht="33.75" customHeight="1">
      <c r="A6" s="101" t="s">
        <v>220</v>
      </c>
      <c r="B6" s="276">
        <v>13114.15</v>
      </c>
      <c r="C6" s="277">
        <v>-33.2545</v>
      </c>
    </row>
    <row r="7" spans="1:3" ht="33.75" customHeight="1">
      <c r="A7" s="101" t="s">
        <v>221</v>
      </c>
      <c r="B7" s="276">
        <v>267968.43</v>
      </c>
      <c r="C7" s="277">
        <v>6.3305</v>
      </c>
    </row>
    <row r="8" spans="1:3" ht="33.75" customHeight="1">
      <c r="A8" s="101" t="s">
        <v>222</v>
      </c>
      <c r="B8" s="276">
        <v>262652.76</v>
      </c>
      <c r="C8" s="277">
        <v>6.7025</v>
      </c>
    </row>
    <row r="9" spans="1:3" ht="33.75" customHeight="1">
      <c r="A9" s="93" t="s">
        <v>223</v>
      </c>
      <c r="B9" s="276">
        <v>134415.73</v>
      </c>
      <c r="C9" s="277">
        <v>18.2883</v>
      </c>
    </row>
    <row r="10" spans="1:3" ht="33.75" customHeight="1">
      <c r="A10" s="93" t="s">
        <v>224</v>
      </c>
      <c r="B10" s="276">
        <v>145031.6</v>
      </c>
      <c r="C10" s="277">
        <v>0.2665</v>
      </c>
    </row>
    <row r="11" spans="1:3" ht="33.75" customHeight="1">
      <c r="A11" s="93" t="s">
        <v>225</v>
      </c>
      <c r="B11" s="276">
        <v>92023.06</v>
      </c>
      <c r="C11" s="277">
        <v>1.3602</v>
      </c>
    </row>
    <row r="12" spans="1:3" ht="33.75" customHeight="1">
      <c r="A12" s="93" t="s">
        <v>226</v>
      </c>
      <c r="B12" s="276">
        <v>53008.54</v>
      </c>
      <c r="C12" s="277">
        <v>-1.5772</v>
      </c>
    </row>
    <row r="13" spans="1:25" ht="33.75" customHeight="1">
      <c r="A13" s="101" t="s">
        <v>227</v>
      </c>
      <c r="B13" s="278">
        <v>694</v>
      </c>
      <c r="C13" s="279">
        <v>144.3661971830986</v>
      </c>
      <c r="V13"/>
      <c r="W13"/>
      <c r="X13"/>
      <c r="Y13"/>
    </row>
    <row r="14" spans="1:25" ht="33.75" customHeight="1">
      <c r="A14" s="101" t="s">
        <v>228</v>
      </c>
      <c r="B14" s="280">
        <v>2232</v>
      </c>
      <c r="C14" s="279">
        <v>23.725055432372514</v>
      </c>
      <c r="V14"/>
      <c r="W14"/>
      <c r="X14"/>
      <c r="Y14"/>
    </row>
    <row r="15" spans="1:3" s="267" customFormat="1" ht="33.75" customHeight="1">
      <c r="A15" s="281" t="s">
        <v>229</v>
      </c>
      <c r="B15" s="282">
        <v>6776</v>
      </c>
      <c r="C15" s="283">
        <v>34.87261146496817</v>
      </c>
    </row>
    <row r="16" spans="1:3" ht="30.75" customHeight="1">
      <c r="A16" s="284"/>
      <c r="B16" s="284"/>
      <c r="C16" s="284"/>
    </row>
  </sheetData>
  <sheetProtection/>
  <mergeCells count="1">
    <mergeCell ref="A16:C16"/>
  </mergeCells>
  <printOptions horizontalCentered="1" verticalCentered="1"/>
  <pageMargins left="0.2" right="0.2" top="0.2" bottom="0.2" header="0" footer="0"/>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1:FE20"/>
  <sheetViews>
    <sheetView showZeros="0" workbookViewId="0" topLeftCell="A4">
      <selection activeCell="B13" sqref="B13:C18"/>
    </sheetView>
  </sheetViews>
  <sheetFormatPr defaultColWidth="9.00390625" defaultRowHeight="14.25"/>
  <cols>
    <col min="1" max="1" width="14.00390625" style="6" customWidth="1"/>
    <col min="2" max="2" width="10.875" style="225" customWidth="1"/>
    <col min="3" max="3" width="12.875" style="7" customWidth="1"/>
    <col min="4" max="6" width="9.00390625" style="6" customWidth="1"/>
    <col min="7" max="7" width="12.625" style="6" bestFit="1" customWidth="1"/>
    <col min="8" max="139" width="9.00390625" style="6" customWidth="1"/>
    <col min="140" max="161" width="9.125" style="6" bestFit="1" customWidth="1"/>
  </cols>
  <sheetData>
    <row r="1" spans="1:3" s="1" customFormat="1" ht="18" customHeight="1">
      <c r="A1" s="261" t="s">
        <v>230</v>
      </c>
      <c r="B1" s="262"/>
      <c r="C1" s="262"/>
    </row>
    <row r="2" spans="1:3" s="2" customFormat="1" ht="20.25" customHeight="1">
      <c r="A2" s="10" t="s">
        <v>231</v>
      </c>
      <c r="B2" s="248"/>
      <c r="C2" s="249"/>
    </row>
    <row r="3" spans="1:3" ht="46.5" customHeight="1">
      <c r="A3" s="57" t="s">
        <v>232</v>
      </c>
      <c r="B3" s="73" t="s">
        <v>74</v>
      </c>
      <c r="C3" s="74" t="s">
        <v>46</v>
      </c>
    </row>
    <row r="4" spans="1:3" ht="31.5" customHeight="1">
      <c r="A4" s="250" t="s">
        <v>233</v>
      </c>
      <c r="B4" s="251">
        <v>8750489</v>
      </c>
      <c r="C4" s="263">
        <v>6.13564328821454</v>
      </c>
    </row>
    <row r="5" spans="1:3" ht="31.5" customHeight="1">
      <c r="A5" s="253" t="s">
        <v>234</v>
      </c>
      <c r="B5" s="256">
        <v>2916786</v>
      </c>
      <c r="C5" s="264">
        <v>4.99538421894528</v>
      </c>
    </row>
    <row r="6" spans="1:3" ht="31.5" customHeight="1">
      <c r="A6" s="253"/>
      <c r="B6" s="256"/>
      <c r="C6" s="264"/>
    </row>
    <row r="7" spans="1:3" ht="31.5" customHeight="1">
      <c r="A7" s="253" t="s">
        <v>235</v>
      </c>
      <c r="B7" s="256">
        <v>389190</v>
      </c>
      <c r="C7" s="264">
        <v>6.39419356752107</v>
      </c>
    </row>
    <row r="8" spans="1:3" ht="31.5" customHeight="1">
      <c r="A8" s="253" t="s">
        <v>236</v>
      </c>
      <c r="B8" s="256">
        <v>484178</v>
      </c>
      <c r="C8" s="264">
        <v>4.55030714196545</v>
      </c>
    </row>
    <row r="9" spans="1:3" ht="31.5" customHeight="1">
      <c r="A9" s="253" t="s">
        <v>237</v>
      </c>
      <c r="B9" s="256">
        <v>475425</v>
      </c>
      <c r="C9" s="264">
        <v>4.70150823967843</v>
      </c>
    </row>
    <row r="10" spans="1:3" ht="31.5" customHeight="1">
      <c r="A10" s="253" t="s">
        <v>238</v>
      </c>
      <c r="B10" s="256">
        <v>529502</v>
      </c>
      <c r="C10" s="264">
        <v>6.32582098137601</v>
      </c>
    </row>
    <row r="11" spans="1:3" ht="31.5" customHeight="1">
      <c r="A11" s="253" t="s">
        <v>239</v>
      </c>
      <c r="B11" s="256">
        <v>1038491</v>
      </c>
      <c r="C11" s="264">
        <v>4.15740496552763</v>
      </c>
    </row>
    <row r="12" spans="1:3" ht="31.5" customHeight="1">
      <c r="A12" s="253"/>
      <c r="B12" s="256"/>
      <c r="C12" s="264"/>
    </row>
    <row r="13" spans="1:3" ht="31.5" customHeight="1">
      <c r="A13" s="253" t="s">
        <v>240</v>
      </c>
      <c r="B13" s="256">
        <v>749050</v>
      </c>
      <c r="C13" s="264">
        <v>7.82857998673485</v>
      </c>
    </row>
    <row r="14" spans="1:3" ht="31.5" customHeight="1">
      <c r="A14" s="253" t="s">
        <v>241</v>
      </c>
      <c r="B14" s="256">
        <v>539504</v>
      </c>
      <c r="C14" s="264">
        <v>8.10661557311016</v>
      </c>
    </row>
    <row r="15" spans="1:3" ht="31.5" customHeight="1">
      <c r="A15" s="253" t="s">
        <v>242</v>
      </c>
      <c r="B15" s="256">
        <v>1224292</v>
      </c>
      <c r="C15" s="264">
        <v>6.13628080224782</v>
      </c>
    </row>
    <row r="16" spans="1:3" ht="31.5" customHeight="1">
      <c r="A16" s="253" t="s">
        <v>243</v>
      </c>
      <c r="B16" s="256">
        <v>1241313</v>
      </c>
      <c r="C16" s="264">
        <v>6.91659316056668</v>
      </c>
    </row>
    <row r="17" spans="1:161" ht="31.5" customHeight="1">
      <c r="A17" s="253" t="s">
        <v>244</v>
      </c>
      <c r="B17" s="256">
        <v>1329728</v>
      </c>
      <c r="C17" s="264">
        <v>8.48948312006925</v>
      </c>
      <c r="FC17"/>
      <c r="FD17"/>
      <c r="FE17"/>
    </row>
    <row r="18" spans="1:161" ht="33" customHeight="1">
      <c r="A18" s="265" t="s">
        <v>245</v>
      </c>
      <c r="B18" s="260">
        <v>749816</v>
      </c>
      <c r="C18" s="266">
        <v>3.10194188989767</v>
      </c>
      <c r="FC18"/>
      <c r="FD18"/>
      <c r="FE18"/>
    </row>
    <row r="19" spans="159:161" ht="15.75">
      <c r="FC19"/>
      <c r="FD19"/>
      <c r="FE19"/>
    </row>
    <row r="20" spans="159:161" ht="15.75">
      <c r="FC20"/>
      <c r="FD20"/>
      <c r="FE20"/>
    </row>
  </sheetData>
  <sheetProtection/>
  <printOptions horizontalCentered="1" verticalCentered="1"/>
  <pageMargins left="0.2" right="0.2" top="0.2" bottom="0.2" header="0" footer="0"/>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rgb="FFFF0000"/>
  </sheetPr>
  <dimension ref="A1:E18"/>
  <sheetViews>
    <sheetView showZeros="0" workbookViewId="0" topLeftCell="A4">
      <selection activeCell="F12" sqref="F12"/>
    </sheetView>
  </sheetViews>
  <sheetFormatPr defaultColWidth="8.75390625" defaultRowHeight="14.25"/>
  <cols>
    <col min="1" max="1" width="13.375" style="4" customWidth="1"/>
    <col min="2" max="2" width="11.75390625" style="225" customWidth="1"/>
    <col min="3" max="3" width="11.50390625" style="7" customWidth="1"/>
    <col min="4" max="5" width="9.125" style="6" bestFit="1" customWidth="1"/>
  </cols>
  <sheetData>
    <row r="1" spans="1:3" s="1" customFormat="1" ht="18" customHeight="1">
      <c r="A1" s="8"/>
      <c r="B1" s="9"/>
      <c r="C1" s="9"/>
    </row>
    <row r="2" spans="1:3" s="2" customFormat="1" ht="20.25" customHeight="1">
      <c r="A2" s="10" t="s">
        <v>246</v>
      </c>
      <c r="B2" s="248"/>
      <c r="C2" s="249"/>
    </row>
    <row r="3" spans="1:3" ht="39.75" customHeight="1">
      <c r="A3" s="57" t="s">
        <v>247</v>
      </c>
      <c r="B3" s="73" t="s">
        <v>74</v>
      </c>
      <c r="C3" s="137" t="s">
        <v>46</v>
      </c>
    </row>
    <row r="4" spans="1:3" ht="27" customHeight="1">
      <c r="A4" s="250" t="s">
        <v>233</v>
      </c>
      <c r="B4" s="251"/>
      <c r="C4" s="252">
        <v>18.2</v>
      </c>
    </row>
    <row r="5" spans="1:5" ht="24.75" customHeight="1">
      <c r="A5" s="253" t="s">
        <v>234</v>
      </c>
      <c r="B5" s="254"/>
      <c r="C5" s="62">
        <v>18.364024665363214</v>
      </c>
      <c r="E5" s="255"/>
    </row>
    <row r="6" spans="1:3" ht="12" customHeight="1">
      <c r="A6" s="253"/>
      <c r="B6" s="256"/>
      <c r="C6" s="62"/>
    </row>
    <row r="7" spans="1:3" ht="31.5" customHeight="1">
      <c r="A7" s="253" t="s">
        <v>235</v>
      </c>
      <c r="B7" s="256"/>
      <c r="C7" s="62">
        <v>32.7</v>
      </c>
    </row>
    <row r="8" spans="1:3" ht="31.5" customHeight="1">
      <c r="A8" s="253" t="s">
        <v>236</v>
      </c>
      <c r="B8" s="256"/>
      <c r="C8" s="62">
        <v>41.6</v>
      </c>
    </row>
    <row r="9" spans="1:3" ht="31.5" customHeight="1">
      <c r="A9" s="253" t="s">
        <v>237</v>
      </c>
      <c r="B9" s="256"/>
      <c r="C9" s="62">
        <v>27.2</v>
      </c>
    </row>
    <row r="10" spans="1:3" ht="31.5" customHeight="1">
      <c r="A10" s="253" t="s">
        <v>238</v>
      </c>
      <c r="B10" s="256"/>
      <c r="C10" s="62">
        <v>37.8</v>
      </c>
    </row>
    <row r="11" spans="1:3" ht="31.5" customHeight="1">
      <c r="A11" s="253" t="s">
        <v>239</v>
      </c>
      <c r="B11" s="256"/>
      <c r="C11" s="62">
        <v>10.3</v>
      </c>
    </row>
    <row r="12" spans="1:3" ht="16.5" customHeight="1">
      <c r="A12" s="253"/>
      <c r="B12" s="256"/>
      <c r="C12" s="62"/>
    </row>
    <row r="13" spans="1:3" ht="31.5" customHeight="1">
      <c r="A13" s="253" t="s">
        <v>240</v>
      </c>
      <c r="B13" s="257"/>
      <c r="C13" s="258">
        <v>16.2</v>
      </c>
    </row>
    <row r="14" spans="1:3" ht="31.5" customHeight="1">
      <c r="A14" s="253" t="s">
        <v>241</v>
      </c>
      <c r="B14" s="256"/>
      <c r="C14" s="62">
        <v>12.5</v>
      </c>
    </row>
    <row r="15" spans="1:3" ht="31.5" customHeight="1">
      <c r="A15" s="253" t="s">
        <v>242</v>
      </c>
      <c r="B15" s="256"/>
      <c r="C15" s="62">
        <v>9.8</v>
      </c>
    </row>
    <row r="16" spans="1:3" ht="31.5" customHeight="1">
      <c r="A16" s="253" t="s">
        <v>243</v>
      </c>
      <c r="B16" s="256"/>
      <c r="C16" s="62">
        <v>11.4</v>
      </c>
    </row>
    <row r="17" spans="1:3" ht="28.5" customHeight="1">
      <c r="A17" s="253" t="s">
        <v>244</v>
      </c>
      <c r="B17" s="256"/>
      <c r="C17" s="62">
        <v>6.4</v>
      </c>
    </row>
    <row r="18" spans="1:3" ht="31.5" customHeight="1">
      <c r="A18" s="259" t="s">
        <v>245</v>
      </c>
      <c r="B18" s="260"/>
      <c r="C18" s="66">
        <v>3.8</v>
      </c>
    </row>
  </sheetData>
  <sheetProtection/>
  <printOptions horizontalCentered="1" verticalCentered="1"/>
  <pageMargins left="0.20069444444444445" right="0.20069444444444445" top="0.20069444444444445" bottom="0.20069444444444445" header="0" footer="0"/>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rgb="FFFF0000"/>
  </sheetPr>
  <dimension ref="A1:C37"/>
  <sheetViews>
    <sheetView showZeros="0" zoomScale="90" zoomScaleNormal="90" workbookViewId="0" topLeftCell="A7">
      <selection activeCell="A20" sqref="A20:C20"/>
    </sheetView>
  </sheetViews>
  <sheetFormatPr defaultColWidth="9.00390625" defaultRowHeight="14.25"/>
  <cols>
    <col min="1" max="1" width="14.375" style="4" customWidth="1"/>
    <col min="2" max="2" width="9.375" style="225" customWidth="1"/>
    <col min="3" max="3" width="9.125" style="7" bestFit="1" customWidth="1"/>
    <col min="4" max="4" width="10.50390625" style="6" bestFit="1" customWidth="1"/>
    <col min="5" max="15" width="9.00390625" style="6" customWidth="1"/>
    <col min="16" max="51" width="9.125" style="6" bestFit="1" customWidth="1"/>
    <col min="52" max="53" width="9.125" style="0" bestFit="1" customWidth="1"/>
  </cols>
  <sheetData>
    <row r="1" spans="1:3" s="1" customFormat="1" ht="18" customHeight="1">
      <c r="A1" s="8"/>
      <c r="B1" s="9"/>
      <c r="C1" s="9"/>
    </row>
    <row r="2" spans="1:3" s="2" customFormat="1" ht="16.5" customHeight="1">
      <c r="A2" s="226" t="s">
        <v>248</v>
      </c>
      <c r="B2" s="227"/>
      <c r="C2" s="227"/>
    </row>
    <row r="3" spans="1:3" ht="39.75" customHeight="1">
      <c r="A3" s="228" t="s">
        <v>249</v>
      </c>
      <c r="B3" s="229" t="s">
        <v>250</v>
      </c>
      <c r="C3" s="181" t="s">
        <v>46</v>
      </c>
    </row>
    <row r="4" spans="1:3" ht="21.75" customHeight="1">
      <c r="A4" s="198" t="s">
        <v>233</v>
      </c>
      <c r="B4" s="230">
        <v>7309344.08175633</v>
      </c>
      <c r="C4" s="231">
        <v>9.91780204406598</v>
      </c>
    </row>
    <row r="5" spans="1:3" ht="21.75" customHeight="1">
      <c r="A5" s="200" t="s">
        <v>234</v>
      </c>
      <c r="B5" s="232">
        <v>2567786.77305603</v>
      </c>
      <c r="C5" s="233">
        <v>9.7244358703224</v>
      </c>
    </row>
    <row r="6" spans="1:3" ht="22.5" customHeight="1">
      <c r="A6" s="200"/>
      <c r="B6" s="232"/>
      <c r="C6" s="234"/>
    </row>
    <row r="7" spans="1:3" ht="22.5" customHeight="1">
      <c r="A7" s="200" t="s">
        <v>235</v>
      </c>
      <c r="B7" s="232">
        <v>696339.077661993</v>
      </c>
      <c r="C7" s="233">
        <v>10.4050301563167</v>
      </c>
    </row>
    <row r="8" spans="1:3" ht="22.5" customHeight="1">
      <c r="A8" s="200" t="s">
        <v>236</v>
      </c>
      <c r="B8" s="232">
        <v>664825.290782651</v>
      </c>
      <c r="C8" s="234">
        <v>8.45533510597967</v>
      </c>
    </row>
    <row r="9" spans="1:3" ht="22.5" customHeight="1">
      <c r="A9" s="200" t="s">
        <v>237</v>
      </c>
      <c r="B9" s="232">
        <v>227457.949604975</v>
      </c>
      <c r="C9" s="234">
        <v>9.27046020655331</v>
      </c>
    </row>
    <row r="10" spans="1:3" ht="22.5" customHeight="1">
      <c r="A10" s="200" t="s">
        <v>238</v>
      </c>
      <c r="B10" s="232">
        <v>514097.693399669</v>
      </c>
      <c r="C10" s="234">
        <v>9.8655236355732</v>
      </c>
    </row>
    <row r="11" spans="1:3" ht="22.5" customHeight="1">
      <c r="A11" s="200" t="s">
        <v>239</v>
      </c>
      <c r="B11" s="232">
        <v>465066.761606737</v>
      </c>
      <c r="C11" s="234">
        <v>10.6215841002356</v>
      </c>
    </row>
    <row r="12" spans="1:3" ht="22.5" customHeight="1">
      <c r="A12" s="200"/>
      <c r="B12" s="232"/>
      <c r="C12" s="234"/>
    </row>
    <row r="13" spans="1:3" ht="21.75" customHeight="1">
      <c r="A13" s="200" t="s">
        <v>240</v>
      </c>
      <c r="B13" s="235">
        <v>590038.91754923</v>
      </c>
      <c r="C13" s="233">
        <v>11.0885998539935</v>
      </c>
    </row>
    <row r="14" spans="1:3" ht="21.75" customHeight="1">
      <c r="A14" s="200" t="s">
        <v>241</v>
      </c>
      <c r="B14" s="235">
        <v>2089439.58878422</v>
      </c>
      <c r="C14" s="233">
        <v>11.4316169700668</v>
      </c>
    </row>
    <row r="15" spans="1:3" ht="21.75" customHeight="1">
      <c r="A15" s="200" t="s">
        <v>242</v>
      </c>
      <c r="B15" s="235">
        <v>603016.416737257</v>
      </c>
      <c r="C15" s="233">
        <v>8.08972153246366</v>
      </c>
    </row>
    <row r="16" spans="1:3" ht="21.75" customHeight="1">
      <c r="A16" s="200" t="s">
        <v>243</v>
      </c>
      <c r="B16" s="235">
        <v>626167.588328266</v>
      </c>
      <c r="C16" s="233">
        <v>8.17787849009508</v>
      </c>
    </row>
    <row r="17" spans="1:3" ht="21.75" customHeight="1">
      <c r="A17" s="200" t="s">
        <v>244</v>
      </c>
      <c r="B17" s="235">
        <v>421362.398126318</v>
      </c>
      <c r="C17" s="233">
        <v>8.78688153667026</v>
      </c>
    </row>
    <row r="18" spans="1:3" ht="21.75" customHeight="1">
      <c r="A18" s="201" t="s">
        <v>245</v>
      </c>
      <c r="B18" s="236">
        <v>411532.399175016</v>
      </c>
      <c r="C18" s="237">
        <v>8.48672931106282</v>
      </c>
    </row>
    <row r="19" spans="1:3" ht="22.5" customHeight="1">
      <c r="A19" s="238"/>
      <c r="B19" s="239" t="s">
        <v>156</v>
      </c>
      <c r="C19" s="240"/>
    </row>
    <row r="20" spans="1:3" ht="39.75" customHeight="1">
      <c r="A20" s="241" t="s">
        <v>251</v>
      </c>
      <c r="B20" s="180" t="s">
        <v>74</v>
      </c>
      <c r="C20" s="181" t="s">
        <v>46</v>
      </c>
    </row>
    <row r="21" spans="1:3" ht="21.75" customHeight="1">
      <c r="A21" s="198" t="s">
        <v>233</v>
      </c>
      <c r="B21" s="242">
        <v>241</v>
      </c>
      <c r="C21" s="242">
        <v>-8</v>
      </c>
    </row>
    <row r="22" spans="1:3" ht="21.75" customHeight="1">
      <c r="A22" s="200" t="s">
        <v>234</v>
      </c>
      <c r="B22" s="234"/>
      <c r="C22" s="243"/>
    </row>
    <row r="23" spans="1:3" ht="22.5" customHeight="1">
      <c r="A23" s="200"/>
      <c r="B23" s="234"/>
      <c r="C23" s="234"/>
    </row>
    <row r="24" spans="1:3" ht="21.75" customHeight="1">
      <c r="A24" s="200" t="s">
        <v>240</v>
      </c>
      <c r="B24" s="244"/>
      <c r="C24" s="234"/>
    </row>
    <row r="25" spans="1:3" ht="21.75" customHeight="1">
      <c r="A25" s="200" t="s">
        <v>241</v>
      </c>
      <c r="B25" s="234"/>
      <c r="C25" s="234"/>
    </row>
    <row r="26" spans="1:3" ht="21.75" customHeight="1">
      <c r="A26" s="200" t="s">
        <v>242</v>
      </c>
      <c r="B26" s="234"/>
      <c r="C26" s="234"/>
    </row>
    <row r="27" spans="1:3" ht="21.75" customHeight="1">
      <c r="A27" s="200" t="s">
        <v>243</v>
      </c>
      <c r="B27" s="234"/>
      <c r="C27" s="234"/>
    </row>
    <row r="28" spans="1:3" ht="21.75" customHeight="1">
      <c r="A28" s="200" t="s">
        <v>244</v>
      </c>
      <c r="B28" s="234"/>
      <c r="C28" s="234"/>
    </row>
    <row r="29" spans="1:3" ht="21.75" customHeight="1">
      <c r="A29" s="201" t="s">
        <v>245</v>
      </c>
      <c r="B29" s="245"/>
      <c r="C29" s="245"/>
    </row>
    <row r="30" ht="15.75">
      <c r="A30" s="246"/>
    </row>
    <row r="31" ht="15.75">
      <c r="A31" s="247"/>
    </row>
    <row r="32" ht="15.75">
      <c r="A32" s="247"/>
    </row>
    <row r="33" ht="15.75">
      <c r="A33" s="247"/>
    </row>
    <row r="34" ht="15.75">
      <c r="A34" s="247"/>
    </row>
    <row r="35" ht="15.75">
      <c r="A35" s="247"/>
    </row>
    <row r="36" ht="15.75">
      <c r="A36" s="247"/>
    </row>
    <row r="37" ht="15.75">
      <c r="A37" s="247"/>
    </row>
  </sheetData>
  <sheetProtection/>
  <mergeCells count="1">
    <mergeCell ref="B19:C19"/>
  </mergeCells>
  <printOptions horizontalCentered="1" verticalCentered="1"/>
  <pageMargins left="0.2" right="0.2" top="0.2" bottom="0.2" header="0" footer="0"/>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rgb="FFFF0000"/>
  </sheetPr>
  <dimension ref="A1:D21"/>
  <sheetViews>
    <sheetView showZeros="0" zoomScale="90" zoomScaleNormal="90" workbookViewId="0" topLeftCell="A7">
      <selection activeCell="I17" sqref="I17"/>
    </sheetView>
  </sheetViews>
  <sheetFormatPr defaultColWidth="9.125" defaultRowHeight="14.25"/>
  <cols>
    <col min="1" max="1" width="13.00390625" style="6" customWidth="1"/>
    <col min="2" max="2" width="11.625" style="5" customWidth="1"/>
    <col min="3" max="3" width="11.375" style="6" customWidth="1"/>
    <col min="4" max="4" width="9.00390625" style="6" customWidth="1"/>
    <col min="5" max="5" width="9.125" style="6" customWidth="1"/>
  </cols>
  <sheetData>
    <row r="1" spans="1:3" s="1" customFormat="1" ht="18" customHeight="1">
      <c r="A1" s="135"/>
      <c r="B1" s="135"/>
      <c r="C1" s="135"/>
    </row>
    <row r="2" spans="1:3" s="2" customFormat="1" ht="33" customHeight="1">
      <c r="A2" s="204" t="s">
        <v>252</v>
      </c>
      <c r="B2" s="10"/>
      <c r="C2" s="156"/>
    </row>
    <row r="3" spans="1:4" ht="9.75" customHeight="1">
      <c r="A3" s="205"/>
      <c r="B3" s="206"/>
      <c r="C3" s="207"/>
      <c r="D3" s="208"/>
    </row>
    <row r="4" spans="1:4" ht="48" customHeight="1">
      <c r="A4" s="209" t="s">
        <v>63</v>
      </c>
      <c r="B4" s="210" t="s">
        <v>74</v>
      </c>
      <c r="C4" s="211" t="s">
        <v>46</v>
      </c>
      <c r="D4" s="208"/>
    </row>
    <row r="5" spans="1:4" ht="31.5" customHeight="1">
      <c r="A5" s="212" t="s">
        <v>233</v>
      </c>
      <c r="B5" s="213">
        <v>604484</v>
      </c>
      <c r="C5" s="214">
        <v>10.82644431121696</v>
      </c>
      <c r="D5" s="208"/>
    </row>
    <row r="6" spans="1:4" ht="31.5" customHeight="1">
      <c r="A6" s="215" t="s">
        <v>234</v>
      </c>
      <c r="B6" s="216">
        <v>320602</v>
      </c>
      <c r="C6" s="217">
        <v>19.621363063123567</v>
      </c>
      <c r="D6" s="208"/>
    </row>
    <row r="7" spans="1:4" ht="31.5" customHeight="1">
      <c r="A7" s="215" t="s">
        <v>253</v>
      </c>
      <c r="B7" s="218">
        <v>173548</v>
      </c>
      <c r="C7" s="217">
        <v>34.59071697235257</v>
      </c>
      <c r="D7" s="208"/>
    </row>
    <row r="8" spans="1:4" ht="31.5" customHeight="1">
      <c r="A8" s="215"/>
      <c r="B8" s="218"/>
      <c r="C8" s="217"/>
      <c r="D8" s="208"/>
    </row>
    <row r="9" spans="1:4" ht="31.5" customHeight="1">
      <c r="A9" s="215" t="s">
        <v>235</v>
      </c>
      <c r="B9" s="218">
        <v>14350</v>
      </c>
      <c r="C9" s="217">
        <v>51.30746520455506</v>
      </c>
      <c r="D9" s="208"/>
    </row>
    <row r="10" spans="1:3" ht="31.5" customHeight="1">
      <c r="A10" s="215" t="s">
        <v>236</v>
      </c>
      <c r="B10" s="218">
        <v>18922</v>
      </c>
      <c r="C10" s="217">
        <v>0.5473191986821888</v>
      </c>
    </row>
    <row r="11" spans="1:3" ht="31.5" customHeight="1">
      <c r="A11" s="215" t="s">
        <v>237</v>
      </c>
      <c r="B11" s="218">
        <v>15869</v>
      </c>
      <c r="C11" s="43">
        <v>-5.569770901517401</v>
      </c>
    </row>
    <row r="12" spans="1:3" ht="31.5" customHeight="1">
      <c r="A12" s="215" t="s">
        <v>238</v>
      </c>
      <c r="B12" s="218">
        <v>25523</v>
      </c>
      <c r="C12" s="217">
        <v>-2.810250942462204</v>
      </c>
    </row>
    <row r="13" spans="1:3" ht="31.5" customHeight="1">
      <c r="A13" s="215" t="s">
        <v>239</v>
      </c>
      <c r="B13" s="218">
        <v>69818</v>
      </c>
      <c r="C13" s="217">
        <v>5.503505802707934</v>
      </c>
    </row>
    <row r="14" spans="1:4" ht="31.5" customHeight="1">
      <c r="A14" s="215"/>
      <c r="B14" s="218"/>
      <c r="C14" s="217"/>
      <c r="D14" s="208"/>
    </row>
    <row r="15" spans="1:3" ht="31.5" customHeight="1">
      <c r="A15" s="215" t="s">
        <v>240</v>
      </c>
      <c r="B15" s="218">
        <v>48414</v>
      </c>
      <c r="C15" s="217">
        <v>5.014966812719621</v>
      </c>
    </row>
    <row r="16" spans="1:3" ht="31.5" customHeight="1">
      <c r="A16" s="215" t="s">
        <v>241</v>
      </c>
      <c r="B16" s="218">
        <v>53588</v>
      </c>
      <c r="C16" s="217">
        <v>7.223178198407297</v>
      </c>
    </row>
    <row r="17" spans="1:3" ht="31.5" customHeight="1">
      <c r="A17" s="215" t="s">
        <v>242</v>
      </c>
      <c r="B17" s="218">
        <v>52439</v>
      </c>
      <c r="C17" s="217">
        <v>11.76972099665366</v>
      </c>
    </row>
    <row r="18" spans="1:3" ht="31.5" customHeight="1">
      <c r="A18" s="215" t="s">
        <v>243</v>
      </c>
      <c r="B18" s="218">
        <v>37045</v>
      </c>
      <c r="C18" s="217">
        <v>0.6657608695652186</v>
      </c>
    </row>
    <row r="19" spans="1:3" ht="31.5" customHeight="1">
      <c r="A19" s="215" t="s">
        <v>244</v>
      </c>
      <c r="B19" s="218">
        <v>62220</v>
      </c>
      <c r="C19" s="217">
        <v>1.7997382198953034</v>
      </c>
    </row>
    <row r="20" spans="1:3" ht="31.5" customHeight="1">
      <c r="A20" s="219" t="s">
        <v>245</v>
      </c>
      <c r="B20" s="220">
        <v>30176</v>
      </c>
      <c r="C20" s="221">
        <v>-17.330557229740833</v>
      </c>
    </row>
    <row r="21" spans="1:4" ht="15">
      <c r="A21" s="222"/>
      <c r="B21" s="223"/>
      <c r="C21" s="224"/>
      <c r="D21" s="208"/>
    </row>
  </sheetData>
  <sheetProtection/>
  <mergeCells count="2">
    <mergeCell ref="A1:C1"/>
    <mergeCell ref="A2:B2"/>
  </mergeCells>
  <printOptions horizontalCentered="1" verticalCentered="1"/>
  <pageMargins left="0.2" right="0.2" top="0.2" bottom="0.2" header="0" footer="0"/>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8"/>
  <sheetViews>
    <sheetView showZeros="0" workbookViewId="0" topLeftCell="A1">
      <selection activeCell="A1" sqref="A1:A3"/>
    </sheetView>
  </sheetViews>
  <sheetFormatPr defaultColWidth="9.125" defaultRowHeight="14.25"/>
  <cols>
    <col min="1" max="1" width="38.625" style="6" customWidth="1"/>
    <col min="2" max="16384" width="9.125" style="6" customWidth="1"/>
  </cols>
  <sheetData>
    <row r="1" ht="38.25" customHeight="1">
      <c r="A1" s="153" t="s">
        <v>2</v>
      </c>
    </row>
    <row r="2" ht="38.25" customHeight="1">
      <c r="A2" s="495"/>
    </row>
    <row r="3" ht="38.25" customHeight="1">
      <c r="A3" s="495"/>
    </row>
    <row r="4" ht="14.25">
      <c r="A4" s="496"/>
    </row>
    <row r="10" ht="224.25" customHeight="1"/>
    <row r="11" ht="14.25">
      <c r="A11" s="318" t="s">
        <v>3</v>
      </c>
    </row>
    <row r="12" ht="14.25">
      <c r="A12" s="318" t="s">
        <v>4</v>
      </c>
    </row>
    <row r="13" ht="14.25">
      <c r="A13" s="318"/>
    </row>
    <row r="15" ht="14.25">
      <c r="A15" s="318"/>
    </row>
    <row r="16" ht="14.25">
      <c r="A16" s="318"/>
    </row>
    <row r="17" ht="14.25">
      <c r="A17" s="318"/>
    </row>
    <row r="18" ht="14.25">
      <c r="A18" s="318"/>
    </row>
    <row r="19" ht="14.25">
      <c r="A19" s="318"/>
    </row>
    <row r="20" ht="14.25">
      <c r="A20" s="318"/>
    </row>
    <row r="21" ht="14.25">
      <c r="A21" s="496"/>
    </row>
    <row r="35" ht="14.25" hidden="1">
      <c r="A35" s="318" t="s">
        <v>3</v>
      </c>
    </row>
    <row r="36" ht="14.25" hidden="1">
      <c r="A36" s="318" t="s">
        <v>5</v>
      </c>
    </row>
    <row r="37" ht="14.25" hidden="1">
      <c r="A37" s="318" t="s">
        <v>6</v>
      </c>
    </row>
    <row r="38" ht="14.25" hidden="1">
      <c r="A38" s="318" t="s">
        <v>7</v>
      </c>
    </row>
  </sheetData>
  <sheetProtection/>
  <mergeCells count="1">
    <mergeCell ref="A1:A3"/>
  </mergeCells>
  <printOptions horizontalCentered="1" verticalCentered="1"/>
  <pageMargins left="0.2" right="0.2" top="0.2" bottom="0.2" header="0" footer="0"/>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tabColor rgb="FFFF0000"/>
  </sheetPr>
  <dimension ref="A1:C20"/>
  <sheetViews>
    <sheetView showZeros="0" zoomScale="90" zoomScaleNormal="90" workbookViewId="0" topLeftCell="A1">
      <selection activeCell="C18" sqref="C18:C19"/>
    </sheetView>
  </sheetViews>
  <sheetFormatPr defaultColWidth="9.00390625" defaultRowHeight="14.25"/>
  <cols>
    <col min="1" max="1" width="14.25390625" style="4" customWidth="1"/>
    <col min="2" max="2" width="14.25390625" style="5" customWidth="1"/>
    <col min="3" max="3" width="14.25390625" style="6" customWidth="1"/>
    <col min="4" max="4" width="8.75390625" style="6" customWidth="1"/>
    <col min="5" max="6" width="9.00390625" style="6" customWidth="1"/>
    <col min="7" max="25" width="9.125" style="6" bestFit="1" customWidth="1"/>
  </cols>
  <sheetData>
    <row r="1" spans="1:3" s="1" customFormat="1" ht="18" customHeight="1">
      <c r="A1" s="135"/>
      <c r="B1" s="135"/>
      <c r="C1" s="135"/>
    </row>
    <row r="2" spans="1:3" s="2" customFormat="1" ht="20.25" customHeight="1">
      <c r="A2" s="196" t="s">
        <v>254</v>
      </c>
      <c r="B2" s="196"/>
      <c r="C2" s="196"/>
    </row>
    <row r="3" spans="1:3" ht="39.75" customHeight="1">
      <c r="A3" s="197" t="s">
        <v>64</v>
      </c>
      <c r="B3" s="180" t="s">
        <v>74</v>
      </c>
      <c r="C3" s="181" t="s">
        <v>46</v>
      </c>
    </row>
    <row r="4" spans="1:3" ht="28.5" customHeight="1">
      <c r="A4" s="198" t="s">
        <v>233</v>
      </c>
      <c r="B4">
        <v>2676642</v>
      </c>
      <c r="C4" s="199">
        <v>-6.014836683765566</v>
      </c>
    </row>
    <row r="5" spans="1:3" ht="28.5" customHeight="1">
      <c r="A5" s="200" t="s">
        <v>234</v>
      </c>
      <c r="B5">
        <v>1107721</v>
      </c>
      <c r="C5" s="199">
        <v>-1.534860816293147</v>
      </c>
    </row>
    <row r="6" spans="1:3" ht="28.5" customHeight="1">
      <c r="A6" s="200" t="s">
        <v>253</v>
      </c>
      <c r="B6">
        <v>819186</v>
      </c>
      <c r="C6" s="199">
        <v>2.2160498910691615</v>
      </c>
    </row>
    <row r="7" spans="1:3" ht="28.5" customHeight="1">
      <c r="A7" s="200"/>
      <c r="B7"/>
      <c r="C7"/>
    </row>
    <row r="8" spans="1:3" ht="28.5" customHeight="1">
      <c r="A8" s="200" t="s">
        <v>235</v>
      </c>
      <c r="B8">
        <v>45673</v>
      </c>
      <c r="C8" s="199">
        <v>-11.052037080314719</v>
      </c>
    </row>
    <row r="9" spans="1:3" ht="28.5" customHeight="1">
      <c r="A9" s="200" t="s">
        <v>236</v>
      </c>
      <c r="B9">
        <v>80430</v>
      </c>
      <c r="C9" s="199">
        <v>-12.46667029438973</v>
      </c>
    </row>
    <row r="10" spans="1:3" ht="28.5" customHeight="1">
      <c r="A10" s="200" t="s">
        <v>237</v>
      </c>
      <c r="B10">
        <v>55219</v>
      </c>
      <c r="C10" s="199">
        <v>15.22682692708986</v>
      </c>
    </row>
    <row r="11" spans="1:3" ht="28.5" customHeight="1">
      <c r="A11" s="200" t="s">
        <v>238</v>
      </c>
      <c r="B11">
        <v>54464</v>
      </c>
      <c r="C11" s="199">
        <v>-25.466314507410388</v>
      </c>
    </row>
    <row r="12" spans="1:3" ht="28.5" customHeight="1">
      <c r="A12" s="200" t="s">
        <v>239</v>
      </c>
      <c r="B12">
        <v>49998</v>
      </c>
      <c r="C12" s="199">
        <v>-13.185859147103756</v>
      </c>
    </row>
    <row r="13" spans="1:3" ht="28.5" customHeight="1">
      <c r="A13" s="200"/>
      <c r="B13"/>
      <c r="C13" s="199"/>
    </row>
    <row r="14" spans="1:3" ht="28.5" customHeight="1">
      <c r="A14" s="200" t="s">
        <v>240</v>
      </c>
      <c r="B14">
        <v>283467</v>
      </c>
      <c r="C14" s="199">
        <v>-13.591886751042509</v>
      </c>
    </row>
    <row r="15" spans="1:3" ht="28.5" customHeight="1">
      <c r="A15" s="200" t="s">
        <v>241</v>
      </c>
      <c r="B15">
        <v>245258</v>
      </c>
      <c r="C15" s="199">
        <v>10.510924566644604</v>
      </c>
    </row>
    <row r="16" spans="1:3" ht="28.5" customHeight="1">
      <c r="A16" s="200" t="s">
        <v>242</v>
      </c>
      <c r="B16">
        <v>251221</v>
      </c>
      <c r="C16" s="199">
        <v>-7.360056051331227</v>
      </c>
    </row>
    <row r="17" spans="1:3" ht="28.5" customHeight="1">
      <c r="A17" s="200" t="s">
        <v>243</v>
      </c>
      <c r="B17">
        <v>267201</v>
      </c>
      <c r="C17" s="199">
        <v>-11.555940988967706</v>
      </c>
    </row>
    <row r="18" spans="1:3" ht="28.5" customHeight="1">
      <c r="A18" s="200" t="s">
        <v>244</v>
      </c>
      <c r="B18">
        <v>306388</v>
      </c>
      <c r="C18" s="199">
        <v>-11.743169477610877</v>
      </c>
    </row>
    <row r="19" spans="1:3" ht="28.5" customHeight="1">
      <c r="A19" s="201" t="s">
        <v>245</v>
      </c>
      <c r="B19" s="202">
        <v>215386</v>
      </c>
      <c r="C19" s="199">
        <v>-14.704694318820827</v>
      </c>
    </row>
    <row r="20" ht="15.75">
      <c r="C20" s="203"/>
    </row>
  </sheetData>
  <sheetProtection/>
  <mergeCells count="2">
    <mergeCell ref="A1:C1"/>
    <mergeCell ref="A2:C2"/>
  </mergeCells>
  <printOptions horizontalCentered="1" verticalCentered="1"/>
  <pageMargins left="0.2" right="0.2" top="0.2" bottom="0.2" header="0" footer="0"/>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1:D39"/>
  <sheetViews>
    <sheetView showZeros="0" zoomScale="90" zoomScaleNormal="90" workbookViewId="0" topLeftCell="A4">
      <selection activeCell="H5" sqref="H5"/>
    </sheetView>
  </sheetViews>
  <sheetFormatPr defaultColWidth="9.00390625" defaultRowHeight="14.25"/>
  <cols>
    <col min="1" max="1" width="16.25390625" style="6" customWidth="1"/>
    <col min="2" max="2" width="12.75390625" style="5" customWidth="1"/>
    <col min="3" max="3" width="12.375" style="6" customWidth="1"/>
    <col min="4" max="4" width="6.25390625" style="6" customWidth="1"/>
  </cols>
  <sheetData>
    <row r="1" spans="1:3" s="1" customFormat="1" ht="18" customHeight="1">
      <c r="A1" s="135"/>
      <c r="B1" s="135"/>
      <c r="C1" s="135"/>
    </row>
    <row r="2" spans="1:3" s="2" customFormat="1" ht="20.25" customHeight="1">
      <c r="A2" s="155" t="s">
        <v>255</v>
      </c>
      <c r="B2" s="11"/>
      <c r="C2" s="156"/>
    </row>
    <row r="3" spans="1:3" ht="61.5" customHeight="1">
      <c r="A3" s="179" t="s">
        <v>65</v>
      </c>
      <c r="B3" s="180" t="s">
        <v>74</v>
      </c>
      <c r="C3" s="181" t="s">
        <v>46</v>
      </c>
    </row>
    <row r="4" spans="1:3" ht="30.75" customHeight="1">
      <c r="A4" s="182" t="s">
        <v>233</v>
      </c>
      <c r="B4" s="96">
        <v>955889</v>
      </c>
      <c r="C4" s="183">
        <v>5.3994839677149</v>
      </c>
    </row>
    <row r="5" spans="1:3" ht="30.75" customHeight="1">
      <c r="A5" s="184" t="s">
        <v>256</v>
      </c>
      <c r="B5" s="96">
        <v>1348</v>
      </c>
      <c r="C5" s="183">
        <v>100.29717682020802</v>
      </c>
    </row>
    <row r="6" spans="1:3" ht="30.75" customHeight="1">
      <c r="A6" s="184" t="s">
        <v>257</v>
      </c>
      <c r="B6" s="96">
        <v>18010</v>
      </c>
      <c r="C6" s="183">
        <v>16.02886226001803</v>
      </c>
    </row>
    <row r="7" spans="1:3" ht="12.75" customHeight="1">
      <c r="A7" s="184"/>
      <c r="B7" s="185"/>
      <c r="C7" s="186"/>
    </row>
    <row r="8" spans="1:3" ht="30.75" customHeight="1">
      <c r="A8" s="184" t="s">
        <v>258</v>
      </c>
      <c r="B8" s="96">
        <v>55419</v>
      </c>
      <c r="C8" s="187">
        <v>12.284220763433012</v>
      </c>
    </row>
    <row r="9" spans="1:3" ht="30.75" customHeight="1">
      <c r="A9" s="188" t="s">
        <v>259</v>
      </c>
      <c r="B9" s="96">
        <v>71819</v>
      </c>
      <c r="C9" s="187">
        <v>-1.640713806373867</v>
      </c>
    </row>
    <row r="10" spans="1:3" ht="30.75" customHeight="1">
      <c r="A10" s="188" t="s">
        <v>260</v>
      </c>
      <c r="B10" s="96">
        <v>59707</v>
      </c>
      <c r="C10" s="187">
        <v>-2.172595153441577</v>
      </c>
    </row>
    <row r="11" spans="1:3" ht="30.75" customHeight="1">
      <c r="A11" s="188" t="s">
        <v>261</v>
      </c>
      <c r="B11" s="96">
        <v>55354</v>
      </c>
      <c r="C11" s="187">
        <v>2.365233472029587</v>
      </c>
    </row>
    <row r="12" spans="1:3" ht="18" customHeight="1">
      <c r="A12" s="188"/>
      <c r="B12" s="22"/>
      <c r="C12" s="23"/>
    </row>
    <row r="13" spans="1:3" ht="30.75" customHeight="1">
      <c r="A13" s="188" t="s">
        <v>262</v>
      </c>
      <c r="B13" s="96">
        <v>231666</v>
      </c>
      <c r="C13" s="187">
        <v>10.534000038170134</v>
      </c>
    </row>
    <row r="14" spans="1:3" ht="19.5" customHeight="1">
      <c r="A14" s="188"/>
      <c r="B14" s="22"/>
      <c r="C14" s="23"/>
    </row>
    <row r="15" spans="1:3" ht="30.75" customHeight="1">
      <c r="A15" s="188" t="s">
        <v>263</v>
      </c>
      <c r="B15" s="96">
        <v>74628</v>
      </c>
      <c r="C15" s="187">
        <v>34.305150631681244</v>
      </c>
    </row>
    <row r="16" spans="1:3" ht="30.75" customHeight="1">
      <c r="A16" s="188" t="s">
        <v>264</v>
      </c>
      <c r="B16" s="96">
        <v>57931</v>
      </c>
      <c r="C16" s="187">
        <v>3.239890934364581</v>
      </c>
    </row>
    <row r="17" spans="1:3" ht="30.75" customHeight="1">
      <c r="A17" s="188" t="s">
        <v>265</v>
      </c>
      <c r="B17" s="96">
        <v>133798</v>
      </c>
      <c r="C17" s="187">
        <v>9.748755259898445</v>
      </c>
    </row>
    <row r="18" spans="1:3" ht="30.75" customHeight="1">
      <c r="A18" s="188" t="s">
        <v>266</v>
      </c>
      <c r="B18" s="96">
        <v>36401</v>
      </c>
      <c r="C18" s="187">
        <v>2.6565893003186716</v>
      </c>
    </row>
    <row r="19" spans="1:3" ht="30.75" customHeight="1">
      <c r="A19" s="188" t="s">
        <v>267</v>
      </c>
      <c r="B19" s="96">
        <v>113787</v>
      </c>
      <c r="C19" s="187">
        <v>-1.5513064544038713</v>
      </c>
    </row>
    <row r="20" spans="1:3" ht="30.75" customHeight="1">
      <c r="A20" s="188" t="s">
        <v>268</v>
      </c>
      <c r="B20" s="96">
        <v>38483</v>
      </c>
      <c r="C20" s="187">
        <v>-23.69480300596831</v>
      </c>
    </row>
    <row r="21" spans="1:3" ht="30.75" customHeight="1">
      <c r="A21" s="188" t="s">
        <v>269</v>
      </c>
      <c r="B21" s="96">
        <v>7538</v>
      </c>
      <c r="C21" s="187">
        <v>-12.267225325884539</v>
      </c>
    </row>
    <row r="22" spans="1:4" s="178" customFormat="1" ht="34.5" customHeight="1">
      <c r="A22" s="189"/>
      <c r="B22" s="190"/>
      <c r="C22" s="191"/>
      <c r="D22" s="3"/>
    </row>
    <row r="23" spans="1:4" s="178" customFormat="1" ht="15" customHeight="1">
      <c r="A23" s="161"/>
      <c r="B23" s="22"/>
      <c r="C23" s="23"/>
      <c r="D23" s="3"/>
    </row>
    <row r="24" spans="1:4" s="178" customFormat="1" ht="15" customHeight="1">
      <c r="A24" s="161"/>
      <c r="B24" s="22"/>
      <c r="C24" s="23"/>
      <c r="D24" s="3"/>
    </row>
    <row r="25" spans="1:4" s="178" customFormat="1" ht="15" customHeight="1">
      <c r="A25" s="161"/>
      <c r="B25" s="22"/>
      <c r="C25" s="23"/>
      <c r="D25" s="3"/>
    </row>
    <row r="26" spans="1:4" s="178" customFormat="1" ht="15" customHeight="1">
      <c r="A26" s="161"/>
      <c r="B26" s="22"/>
      <c r="C26" s="23"/>
      <c r="D26" s="3"/>
    </row>
    <row r="27" spans="1:4" s="178" customFormat="1" ht="15" customHeight="1">
      <c r="A27" s="161"/>
      <c r="B27" s="22"/>
      <c r="C27" s="23"/>
      <c r="D27" s="3"/>
    </row>
    <row r="28" spans="1:4" s="178" customFormat="1" ht="15" customHeight="1">
      <c r="A28" s="161"/>
      <c r="B28" s="22"/>
      <c r="C28" s="23"/>
      <c r="D28" s="3"/>
    </row>
    <row r="29" spans="1:4" s="178" customFormat="1" ht="15" customHeight="1">
      <c r="A29" s="161"/>
      <c r="B29" s="22"/>
      <c r="C29" s="23"/>
      <c r="D29" s="3"/>
    </row>
    <row r="30" spans="1:4" s="178" customFormat="1" ht="15" customHeight="1">
      <c r="A30" s="161"/>
      <c r="B30" s="22"/>
      <c r="C30" s="23"/>
      <c r="D30" s="3"/>
    </row>
    <row r="31" spans="1:4" s="178" customFormat="1" ht="15" customHeight="1">
      <c r="A31" s="161"/>
      <c r="B31" s="22"/>
      <c r="C31" s="23"/>
      <c r="D31" s="3"/>
    </row>
    <row r="32" spans="1:4" s="178" customFormat="1" ht="15" customHeight="1">
      <c r="A32" s="161"/>
      <c r="B32" s="22"/>
      <c r="C32" s="23"/>
      <c r="D32" s="3"/>
    </row>
    <row r="33" spans="1:4" s="178" customFormat="1" ht="15" customHeight="1">
      <c r="A33" s="161"/>
      <c r="B33" s="22"/>
      <c r="C33" s="23"/>
      <c r="D33" s="3"/>
    </row>
    <row r="34" spans="1:4" s="178" customFormat="1" ht="15" customHeight="1">
      <c r="A34" s="161"/>
      <c r="B34" s="22"/>
      <c r="C34" s="23"/>
      <c r="D34" s="3"/>
    </row>
    <row r="35" spans="1:4" s="178" customFormat="1" ht="15" customHeight="1">
      <c r="A35" s="161"/>
      <c r="B35" s="22"/>
      <c r="C35" s="23"/>
      <c r="D35" s="3"/>
    </row>
    <row r="36" spans="1:4" s="178" customFormat="1" ht="15" customHeight="1">
      <c r="A36" s="161"/>
      <c r="B36" s="22"/>
      <c r="C36" s="23"/>
      <c r="D36" s="3"/>
    </row>
    <row r="37" spans="1:4" s="178" customFormat="1" ht="15" customHeight="1">
      <c r="A37" s="161"/>
      <c r="B37" s="22"/>
      <c r="C37" s="23"/>
      <c r="D37" s="3"/>
    </row>
    <row r="38" spans="1:4" s="178" customFormat="1" ht="14.25">
      <c r="A38" s="192"/>
      <c r="B38" s="193"/>
      <c r="C38" s="194"/>
      <c r="D38" s="3"/>
    </row>
    <row r="39" spans="1:4" s="178" customFormat="1" ht="15.75">
      <c r="A39" s="3"/>
      <c r="B39" s="195"/>
      <c r="C39" s="3"/>
      <c r="D39" s="3"/>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rgb="FFFF0000"/>
  </sheetPr>
  <dimension ref="A1:D37"/>
  <sheetViews>
    <sheetView showZeros="0" zoomScale="110" zoomScaleNormal="110" workbookViewId="0" topLeftCell="A10">
      <selection activeCell="B29" sqref="B29"/>
    </sheetView>
  </sheetViews>
  <sheetFormatPr defaultColWidth="9.00390625" defaultRowHeight="14.25"/>
  <cols>
    <col min="1" max="1" width="16.375" style="6" customWidth="1"/>
    <col min="2" max="2" width="10.125" style="5" customWidth="1"/>
    <col min="3" max="3" width="11.25390625" style="6" customWidth="1"/>
    <col min="4" max="4" width="9.00390625" style="6" customWidth="1"/>
    <col min="5" max="9" width="9.125" style="6" bestFit="1" customWidth="1"/>
  </cols>
  <sheetData>
    <row r="1" spans="1:3" s="1" customFormat="1" ht="18" customHeight="1">
      <c r="A1" s="135" t="s">
        <v>270</v>
      </c>
      <c r="B1" s="135"/>
      <c r="C1" s="135"/>
    </row>
    <row r="2" spans="1:3" s="2" customFormat="1" ht="20.25" customHeight="1">
      <c r="A2" s="155" t="s">
        <v>271</v>
      </c>
      <c r="B2" s="11"/>
      <c r="C2" s="156"/>
    </row>
    <row r="3" spans="1:3" ht="27" customHeight="1">
      <c r="A3" s="157" t="s">
        <v>272</v>
      </c>
      <c r="B3" s="73" t="s">
        <v>74</v>
      </c>
      <c r="C3" s="74" t="s">
        <v>46</v>
      </c>
    </row>
    <row r="4" spans="1:3" ht="15" customHeight="1">
      <c r="A4" s="158" t="s">
        <v>233</v>
      </c>
      <c r="B4" s="159">
        <v>3855240</v>
      </c>
      <c r="C4" s="160">
        <v>50.3</v>
      </c>
    </row>
    <row r="5" spans="1:3" ht="15" customHeight="1">
      <c r="A5" s="161" t="s">
        <v>234</v>
      </c>
      <c r="B5" s="162">
        <v>1400108</v>
      </c>
      <c r="C5" s="163">
        <v>76.7</v>
      </c>
    </row>
    <row r="6" ht="7.5" customHeight="1">
      <c r="A6" s="161"/>
    </row>
    <row r="7" spans="1:3" ht="15" customHeight="1">
      <c r="A7" s="161" t="s">
        <v>235</v>
      </c>
      <c r="B7" s="164">
        <v>206454</v>
      </c>
      <c r="C7" s="160">
        <v>68.2</v>
      </c>
    </row>
    <row r="8" spans="1:3" ht="15" customHeight="1">
      <c r="A8" s="161" t="s">
        <v>236</v>
      </c>
      <c r="B8" s="164">
        <v>298675</v>
      </c>
      <c r="C8" s="160">
        <v>58.2</v>
      </c>
    </row>
    <row r="9" spans="1:3" ht="15" customHeight="1">
      <c r="A9" s="161" t="s">
        <v>237</v>
      </c>
      <c r="B9" s="164">
        <v>195404</v>
      </c>
      <c r="C9" s="160">
        <v>60.4</v>
      </c>
    </row>
    <row r="10" spans="1:3" ht="15" customHeight="1">
      <c r="A10" s="161" t="s">
        <v>238</v>
      </c>
      <c r="B10" s="164">
        <v>266570</v>
      </c>
      <c r="C10" s="165">
        <v>58.2</v>
      </c>
    </row>
    <row r="11" spans="1:3" ht="30" customHeight="1">
      <c r="A11" s="140" t="s">
        <v>273</v>
      </c>
      <c r="B11" s="166">
        <v>433005</v>
      </c>
      <c r="C11" s="167">
        <v>127.3</v>
      </c>
    </row>
    <row r="12" spans="1:3" ht="10.5" customHeight="1">
      <c r="A12" s="161"/>
      <c r="B12" s="22"/>
      <c r="C12" s="23"/>
    </row>
    <row r="13" spans="1:3" ht="15" customHeight="1">
      <c r="A13" s="161" t="s">
        <v>240</v>
      </c>
      <c r="B13" s="164">
        <v>354778</v>
      </c>
      <c r="C13" s="165">
        <v>53.2</v>
      </c>
    </row>
    <row r="14" spans="1:3" ht="15" customHeight="1">
      <c r="A14" s="161" t="s">
        <v>241</v>
      </c>
      <c r="B14" s="164">
        <v>269840</v>
      </c>
      <c r="C14" s="168">
        <v>41.2</v>
      </c>
    </row>
    <row r="15" spans="1:3" ht="15" customHeight="1">
      <c r="A15" s="161" t="s">
        <v>242</v>
      </c>
      <c r="B15" s="164">
        <v>522293</v>
      </c>
      <c r="C15" s="165">
        <v>37.2</v>
      </c>
    </row>
    <row r="16" spans="1:3" ht="15" customHeight="1">
      <c r="A16" s="161" t="s">
        <v>243</v>
      </c>
      <c r="B16" s="164">
        <v>428266</v>
      </c>
      <c r="C16" s="160">
        <v>33.8</v>
      </c>
    </row>
    <row r="17" spans="1:3" ht="15" customHeight="1">
      <c r="A17" s="161" t="s">
        <v>244</v>
      </c>
      <c r="B17" s="164">
        <v>514894</v>
      </c>
      <c r="C17" s="160">
        <v>34.6</v>
      </c>
    </row>
    <row r="18" spans="1:3" ht="15" customHeight="1">
      <c r="A18" s="169" t="s">
        <v>245</v>
      </c>
      <c r="B18" s="170">
        <v>365061</v>
      </c>
      <c r="C18" s="171">
        <v>36.8</v>
      </c>
    </row>
    <row r="19" spans="1:3" ht="6.75" customHeight="1">
      <c r="A19" s="161"/>
      <c r="B19" s="22"/>
      <c r="C19" s="23"/>
    </row>
    <row r="20" spans="1:3" ht="39.75" customHeight="1">
      <c r="A20" s="157" t="s">
        <v>274</v>
      </c>
      <c r="B20" s="73" t="s">
        <v>74</v>
      </c>
      <c r="C20" s="74" t="s">
        <v>46</v>
      </c>
    </row>
    <row r="21" spans="1:4" ht="15" customHeight="1">
      <c r="A21" s="158" t="s">
        <v>233</v>
      </c>
      <c r="B21" s="111">
        <v>276.06</v>
      </c>
      <c r="C21" s="172">
        <v>36.29227351271291</v>
      </c>
      <c r="D21" s="173"/>
    </row>
    <row r="22" spans="1:4" ht="15" customHeight="1">
      <c r="A22" s="161" t="s">
        <v>234</v>
      </c>
      <c r="B22" s="174"/>
      <c r="C22" s="175"/>
      <c r="D22" s="173"/>
    </row>
    <row r="23" spans="1:4" ht="15" customHeight="1">
      <c r="A23" s="161" t="s">
        <v>275</v>
      </c>
      <c r="B23" s="113"/>
      <c r="C23" s="98"/>
      <c r="D23" s="173"/>
    </row>
    <row r="24" spans="1:4" ht="6" customHeight="1">
      <c r="A24" s="161"/>
      <c r="B24" s="113"/>
      <c r="C24" s="98"/>
      <c r="D24" s="173"/>
    </row>
    <row r="25" spans="1:4" ht="15" customHeight="1">
      <c r="A25" s="161" t="s">
        <v>235</v>
      </c>
      <c r="B25" s="98"/>
      <c r="C25" s="98"/>
      <c r="D25" s="173"/>
    </row>
    <row r="26" spans="1:4" ht="15" customHeight="1">
      <c r="A26" s="161" t="s">
        <v>236</v>
      </c>
      <c r="B26" s="113"/>
      <c r="C26" s="98"/>
      <c r="D26" s="173"/>
    </row>
    <row r="27" spans="1:4" ht="15" customHeight="1">
      <c r="A27" s="161" t="s">
        <v>237</v>
      </c>
      <c r="B27" s="113"/>
      <c r="C27" s="98"/>
      <c r="D27" s="173"/>
    </row>
    <row r="28" spans="1:4" ht="15" customHeight="1">
      <c r="A28" s="161" t="s">
        <v>238</v>
      </c>
      <c r="B28" s="176"/>
      <c r="C28" s="113"/>
      <c r="D28" s="173"/>
    </row>
    <row r="29" spans="1:4" ht="15" customHeight="1">
      <c r="A29" s="161" t="s">
        <v>239</v>
      </c>
      <c r="B29" s="113">
        <v>20</v>
      </c>
      <c r="C29" s="98"/>
      <c r="D29" s="173"/>
    </row>
    <row r="30" spans="1:4" ht="6" customHeight="1">
      <c r="A30" s="161"/>
      <c r="B30" s="113"/>
      <c r="C30" s="98"/>
      <c r="D30" s="173"/>
    </row>
    <row r="31" spans="1:4" ht="15" customHeight="1">
      <c r="A31" s="161" t="s">
        <v>240</v>
      </c>
      <c r="B31" s="113"/>
      <c r="C31" s="98"/>
      <c r="D31" s="173"/>
    </row>
    <row r="32" spans="1:4" ht="15" customHeight="1">
      <c r="A32" s="161" t="s">
        <v>241</v>
      </c>
      <c r="B32" s="113">
        <v>42.95</v>
      </c>
      <c r="C32" s="98">
        <v>122.65422498703992</v>
      </c>
      <c r="D32" s="173"/>
    </row>
    <row r="33" spans="1:3" ht="15" customHeight="1">
      <c r="A33" s="161" t="s">
        <v>242</v>
      </c>
      <c r="B33" s="113">
        <v>49.4</v>
      </c>
      <c r="C33" s="98">
        <v>-34.74240422721269</v>
      </c>
    </row>
    <row r="34" spans="1:3" ht="15" customHeight="1">
      <c r="A34" s="161" t="s">
        <v>243</v>
      </c>
      <c r="B34" s="113">
        <v>163.71</v>
      </c>
      <c r="C34" s="172">
        <v>203.16666666666669</v>
      </c>
    </row>
    <row r="35" spans="1:3" ht="15" customHeight="1">
      <c r="A35" s="161" t="s">
        <v>244</v>
      </c>
      <c r="B35" s="113"/>
      <c r="C35" s="98"/>
    </row>
    <row r="36" spans="1:3" ht="15" customHeight="1">
      <c r="A36" s="169" t="s">
        <v>245</v>
      </c>
      <c r="B36" s="55"/>
      <c r="C36" s="68"/>
    </row>
    <row r="37" spans="1:3" ht="14.25">
      <c r="A37" s="177"/>
      <c r="B37" s="177"/>
      <c r="C37" s="177"/>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rgb="FFFF0000"/>
  </sheetPr>
  <dimension ref="A1:C37"/>
  <sheetViews>
    <sheetView showZeros="0" workbookViewId="0" topLeftCell="A4">
      <selection activeCell="C4" sqref="C4"/>
    </sheetView>
  </sheetViews>
  <sheetFormatPr defaultColWidth="9.00390625" defaultRowHeight="14.25"/>
  <cols>
    <col min="1" max="1" width="10.875" style="4" customWidth="1"/>
    <col min="2" max="2" width="12.625" style="5" customWidth="1"/>
    <col min="3" max="3" width="16.125" style="6" customWidth="1"/>
    <col min="4" max="4" width="17.375" style="6" customWidth="1"/>
    <col min="5" max="31" width="9.125" style="6" bestFit="1" customWidth="1"/>
    <col min="32" max="32" width="9.125" style="0" bestFit="1" customWidth="1"/>
  </cols>
  <sheetData>
    <row r="1" spans="1:3" s="1" customFormat="1" ht="18" customHeight="1">
      <c r="A1" s="135"/>
      <c r="B1" s="135"/>
      <c r="C1" s="135"/>
    </row>
    <row r="2" spans="1:3" s="2" customFormat="1" ht="20.25" customHeight="1">
      <c r="A2" s="136" t="s">
        <v>276</v>
      </c>
      <c r="B2" s="136"/>
      <c r="C2" s="136"/>
    </row>
    <row r="3" spans="1:3" ht="45" customHeight="1">
      <c r="A3" s="57" t="s">
        <v>277</v>
      </c>
      <c r="B3" s="73" t="s">
        <v>74</v>
      </c>
      <c r="C3" s="137" t="s">
        <v>46</v>
      </c>
    </row>
    <row r="4" spans="1:3" ht="12.75" customHeight="1">
      <c r="A4" s="138" t="s">
        <v>233</v>
      </c>
      <c r="B4" s="18"/>
      <c r="C4" s="139">
        <v>2</v>
      </c>
    </row>
    <row r="5" spans="1:3" ht="12.75" customHeight="1">
      <c r="A5" s="140" t="s">
        <v>234</v>
      </c>
      <c r="B5" s="141"/>
      <c r="C5" s="54">
        <v>1.9</v>
      </c>
    </row>
    <row r="6" ht="12.75" customHeight="1">
      <c r="A6" s="140"/>
    </row>
    <row r="7" spans="1:3" ht="12.75" customHeight="1">
      <c r="A7" s="140" t="s">
        <v>235</v>
      </c>
      <c r="B7" s="22"/>
      <c r="C7" s="23">
        <v>4.5</v>
      </c>
    </row>
    <row r="8" spans="1:3" ht="12.75" customHeight="1">
      <c r="A8" s="140" t="s">
        <v>236</v>
      </c>
      <c r="B8" s="22"/>
      <c r="C8" s="23">
        <v>0.1</v>
      </c>
    </row>
    <row r="9" spans="1:3" ht="12.75" customHeight="1">
      <c r="A9" s="140" t="s">
        <v>237</v>
      </c>
      <c r="B9" s="22"/>
      <c r="C9" s="23">
        <v>0.6</v>
      </c>
    </row>
    <row r="10" spans="1:3" ht="12.75" customHeight="1">
      <c r="A10" s="140" t="s">
        <v>238</v>
      </c>
      <c r="B10" s="22"/>
      <c r="C10" s="23">
        <v>0.4</v>
      </c>
    </row>
    <row r="11" spans="1:3" ht="12.75" customHeight="1">
      <c r="A11" s="140" t="s">
        <v>239</v>
      </c>
      <c r="B11" s="22"/>
      <c r="C11" s="23">
        <v>3.1</v>
      </c>
    </row>
    <row r="12" spans="1:3" ht="12.75" customHeight="1">
      <c r="A12" s="142"/>
      <c r="B12" s="22"/>
      <c r="C12" s="23"/>
    </row>
    <row r="13" spans="1:3" ht="12.75" customHeight="1">
      <c r="A13" s="140" t="s">
        <v>240</v>
      </c>
      <c r="B13" s="22"/>
      <c r="C13" s="23">
        <v>13.9</v>
      </c>
    </row>
    <row r="14" spans="1:3" ht="12.75" customHeight="1">
      <c r="A14" s="140" t="s">
        <v>241</v>
      </c>
      <c r="B14" s="22"/>
      <c r="C14" s="23">
        <v>14.6</v>
      </c>
    </row>
    <row r="15" spans="1:3" ht="12.75" customHeight="1">
      <c r="A15" s="140" t="s">
        <v>242</v>
      </c>
      <c r="B15" s="22"/>
      <c r="C15" s="23">
        <v>3.1</v>
      </c>
    </row>
    <row r="16" spans="1:3" ht="12.75" customHeight="1">
      <c r="A16" s="140" t="s">
        <v>243</v>
      </c>
      <c r="B16" s="22"/>
      <c r="C16" s="23">
        <v>14.1</v>
      </c>
    </row>
    <row r="17" spans="1:3" ht="12.75" customHeight="1">
      <c r="A17" s="140" t="s">
        <v>244</v>
      </c>
      <c r="B17" s="22"/>
      <c r="C17" s="23">
        <v>14.1</v>
      </c>
    </row>
    <row r="18" spans="1:3" ht="12.75" customHeight="1">
      <c r="A18" s="143" t="s">
        <v>245</v>
      </c>
      <c r="B18" s="55"/>
      <c r="C18" s="68">
        <v>-19.3</v>
      </c>
    </row>
    <row r="19" spans="1:3" ht="9.75" customHeight="1">
      <c r="A19" s="140"/>
      <c r="B19" s="22"/>
      <c r="C19" s="23"/>
    </row>
    <row r="20" spans="1:3" ht="24.75">
      <c r="A20" s="144" t="s">
        <v>278</v>
      </c>
      <c r="B20" s="145" t="s">
        <v>279</v>
      </c>
      <c r="C20" s="146" t="s">
        <v>46</v>
      </c>
    </row>
    <row r="21" spans="1:3" ht="14.25">
      <c r="A21" s="140" t="s">
        <v>233</v>
      </c>
      <c r="B21" s="125">
        <v>2298980</v>
      </c>
      <c r="C21" s="147">
        <v>4</v>
      </c>
    </row>
    <row r="22" spans="1:3" ht="12" customHeight="1">
      <c r="A22" s="140" t="s">
        <v>234</v>
      </c>
      <c r="B22" s="127">
        <v>1287447</v>
      </c>
      <c r="C22" s="148">
        <v>6.3</v>
      </c>
    </row>
    <row r="23" spans="1:3" ht="12" customHeight="1">
      <c r="A23" s="140"/>
      <c r="B23" s="127"/>
      <c r="C23" s="148"/>
    </row>
    <row r="24" spans="1:3" ht="14.25">
      <c r="A24" s="140" t="s">
        <v>235</v>
      </c>
      <c r="B24" s="127">
        <v>88242</v>
      </c>
      <c r="C24" s="148">
        <v>13.7</v>
      </c>
    </row>
    <row r="25" spans="1:3" ht="14.25">
      <c r="A25" s="140" t="s">
        <v>236</v>
      </c>
      <c r="B25" s="127">
        <v>278243</v>
      </c>
      <c r="C25" s="148">
        <v>-1.8</v>
      </c>
    </row>
    <row r="26" spans="1:3" ht="14.25">
      <c r="A26" s="140" t="s">
        <v>237</v>
      </c>
      <c r="B26" s="127">
        <v>125245</v>
      </c>
      <c r="C26" s="148">
        <v>6.2</v>
      </c>
    </row>
    <row r="27" spans="1:3" ht="14.25">
      <c r="A27" s="140" t="s">
        <v>238</v>
      </c>
      <c r="B27" s="127">
        <v>90346</v>
      </c>
      <c r="C27" s="148">
        <v>4.5</v>
      </c>
    </row>
    <row r="28" spans="1:3" ht="14.25">
      <c r="A28" s="140" t="s">
        <v>239</v>
      </c>
      <c r="B28" s="127">
        <v>705371</v>
      </c>
      <c r="C28" s="148">
        <v>9.3</v>
      </c>
    </row>
    <row r="29" spans="1:3" ht="9" customHeight="1">
      <c r="A29" s="142"/>
      <c r="B29" s="149"/>
      <c r="C29" s="150"/>
    </row>
    <row r="30" spans="1:3" ht="14.25">
      <c r="A30" s="140" t="s">
        <v>280</v>
      </c>
      <c r="B30" s="127">
        <v>171248</v>
      </c>
      <c r="C30" s="148">
        <v>26.7</v>
      </c>
    </row>
    <row r="31" spans="1:3" ht="14.25">
      <c r="A31" s="140" t="s">
        <v>241</v>
      </c>
      <c r="B31" s="127">
        <v>218147</v>
      </c>
      <c r="C31" s="148">
        <v>11.5</v>
      </c>
    </row>
    <row r="32" spans="1:3" ht="14.25">
      <c r="A32" s="140" t="s">
        <v>281</v>
      </c>
      <c r="B32" s="127">
        <v>171832</v>
      </c>
      <c r="C32" s="148">
        <v>-2.9</v>
      </c>
    </row>
    <row r="33" spans="1:3" ht="14.25">
      <c r="A33" s="140" t="s">
        <v>282</v>
      </c>
      <c r="B33" s="127">
        <v>124042</v>
      </c>
      <c r="C33" s="148">
        <v>-8.2</v>
      </c>
    </row>
    <row r="34" spans="1:3" ht="14.25">
      <c r="A34" s="151" t="s">
        <v>283</v>
      </c>
      <c r="B34" s="127">
        <v>202012</v>
      </c>
      <c r="C34" s="148">
        <v>5.2</v>
      </c>
    </row>
    <row r="35" spans="1:3" ht="15">
      <c r="A35" s="143" t="s">
        <v>284</v>
      </c>
      <c r="B35" s="131">
        <v>124253</v>
      </c>
      <c r="C35" s="152">
        <v>-24.7</v>
      </c>
    </row>
    <row r="36" spans="1:3" ht="14.25">
      <c r="A36" s="153"/>
      <c r="B36" s="154"/>
      <c r="C36" s="19"/>
    </row>
    <row r="37" ht="15.75">
      <c r="A37" s="4" t="s">
        <v>285</v>
      </c>
    </row>
  </sheetData>
  <sheetProtection/>
  <printOptions horizontalCentered="1" verticalCentered="1"/>
  <pageMargins left="0.20069444444444445" right="0.20069444444444445" top="0.20069444444444445" bottom="0.20069444444444445" header="0" footer="0"/>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rgb="FFFF0000"/>
  </sheetPr>
  <dimension ref="A1:C34"/>
  <sheetViews>
    <sheetView zoomScaleSheetLayoutView="100" workbookViewId="0" topLeftCell="A4">
      <selection activeCell="I22" sqref="I22"/>
    </sheetView>
  </sheetViews>
  <sheetFormatPr defaultColWidth="9.00390625" defaultRowHeight="14.25"/>
  <cols>
    <col min="1" max="1" width="10.75390625" style="0" customWidth="1"/>
    <col min="2" max="2" width="12.75390625" style="0" customWidth="1"/>
    <col min="3" max="3" width="15.125" style="0" customWidth="1"/>
  </cols>
  <sheetData>
    <row r="1" spans="1:3" ht="15">
      <c r="A1" s="120" t="s">
        <v>286</v>
      </c>
      <c r="B1" s="120"/>
      <c r="C1" s="120"/>
    </row>
    <row r="2" spans="1:3" ht="29.25">
      <c r="A2" s="121" t="s">
        <v>287</v>
      </c>
      <c r="B2" s="122" t="s">
        <v>279</v>
      </c>
      <c r="C2" s="123" t="s">
        <v>288</v>
      </c>
    </row>
    <row r="3" spans="1:3" ht="14.25">
      <c r="A3" s="124" t="s">
        <v>233</v>
      </c>
      <c r="B3" s="125">
        <v>148499</v>
      </c>
      <c r="C3" s="125">
        <v>-56275</v>
      </c>
    </row>
    <row r="4" spans="1:3" ht="14.25">
      <c r="A4" s="126" t="s">
        <v>234</v>
      </c>
      <c r="B4" s="127">
        <v>131539</v>
      </c>
      <c r="C4" s="127">
        <v>-41382</v>
      </c>
    </row>
    <row r="5" spans="1:3" ht="14.25">
      <c r="A5" s="126"/>
      <c r="B5" s="127"/>
      <c r="C5" s="127"/>
    </row>
    <row r="6" spans="1:3" ht="14.25">
      <c r="A6" s="126" t="s">
        <v>235</v>
      </c>
      <c r="B6" s="127">
        <v>1867</v>
      </c>
      <c r="C6" s="127">
        <v>-744</v>
      </c>
    </row>
    <row r="7" spans="1:3" ht="14.25">
      <c r="A7" s="126" t="s">
        <v>236</v>
      </c>
      <c r="B7" s="127">
        <v>-13376</v>
      </c>
      <c r="C7" s="127">
        <v>-24602</v>
      </c>
    </row>
    <row r="8" spans="1:3" ht="14.25">
      <c r="A8" s="126" t="s">
        <v>237</v>
      </c>
      <c r="B8" s="127">
        <v>15930</v>
      </c>
      <c r="C8" s="127">
        <v>-1231</v>
      </c>
    </row>
    <row r="9" spans="1:3" ht="14.25">
      <c r="A9" s="126" t="s">
        <v>238</v>
      </c>
      <c r="B9" s="127">
        <v>10648</v>
      </c>
      <c r="C9" s="127">
        <v>-170</v>
      </c>
    </row>
    <row r="10" spans="1:3" ht="14.25">
      <c r="A10" s="126" t="s">
        <v>239</v>
      </c>
      <c r="B10" s="127">
        <v>116471</v>
      </c>
      <c r="C10" s="127">
        <v>-14634</v>
      </c>
    </row>
    <row r="11" spans="1:3" ht="14.25">
      <c r="A11" s="128"/>
      <c r="B11" s="129"/>
      <c r="C11" s="129"/>
    </row>
    <row r="12" spans="1:3" ht="14.25">
      <c r="A12" s="126" t="s">
        <v>280</v>
      </c>
      <c r="B12" s="127">
        <v>-1272</v>
      </c>
      <c r="C12" s="127">
        <v>-569</v>
      </c>
    </row>
    <row r="13" spans="1:3" ht="14.25">
      <c r="A13" s="126" t="s">
        <v>241</v>
      </c>
      <c r="B13" s="127">
        <v>-13354</v>
      </c>
      <c r="C13" s="127">
        <v>-7106</v>
      </c>
    </row>
    <row r="14" spans="1:3" ht="14.25">
      <c r="A14" s="126" t="s">
        <v>281</v>
      </c>
      <c r="B14" s="127">
        <v>4952</v>
      </c>
      <c r="C14" s="127">
        <v>504</v>
      </c>
    </row>
    <row r="15" spans="1:3" ht="14.25">
      <c r="A15" s="126" t="s">
        <v>282</v>
      </c>
      <c r="B15" s="127">
        <v>2061</v>
      </c>
      <c r="C15" s="127">
        <v>-1165</v>
      </c>
    </row>
    <row r="16" spans="1:3" ht="14.25">
      <c r="A16" s="126" t="s">
        <v>283</v>
      </c>
      <c r="B16" s="127">
        <v>2427</v>
      </c>
      <c r="C16" s="127">
        <v>-432</v>
      </c>
    </row>
    <row r="17" spans="1:3" ht="15">
      <c r="A17" s="130" t="s">
        <v>284</v>
      </c>
      <c r="B17" s="131">
        <v>22146</v>
      </c>
      <c r="C17" s="131">
        <v>-6125</v>
      </c>
    </row>
    <row r="18" spans="1:3" ht="16.5">
      <c r="A18" s="132"/>
      <c r="B18" s="133"/>
      <c r="C18" s="133"/>
    </row>
    <row r="19" spans="1:3" ht="29.25">
      <c r="A19" s="121" t="s">
        <v>289</v>
      </c>
      <c r="B19" s="122" t="s">
        <v>279</v>
      </c>
      <c r="C19" s="123" t="s">
        <v>288</v>
      </c>
    </row>
    <row r="20" spans="1:3" ht="14.25">
      <c r="A20" s="124" t="s">
        <v>233</v>
      </c>
      <c r="B20" s="125">
        <v>74110</v>
      </c>
      <c r="C20" s="125">
        <v>-1611.3999999999942</v>
      </c>
    </row>
    <row r="21" spans="1:3" ht="14.25">
      <c r="A21" s="126" t="s">
        <v>234</v>
      </c>
      <c r="B21" s="127">
        <v>58586</v>
      </c>
      <c r="C21" s="127">
        <v>-474.8000000000029</v>
      </c>
    </row>
    <row r="22" spans="1:3" ht="14.25">
      <c r="A22" s="126"/>
      <c r="B22" s="127"/>
      <c r="C22" s="127"/>
    </row>
    <row r="23" spans="1:3" ht="14.25">
      <c r="A23" s="126" t="s">
        <v>235</v>
      </c>
      <c r="B23" s="127">
        <v>113</v>
      </c>
      <c r="C23" s="127">
        <v>95.7</v>
      </c>
    </row>
    <row r="24" spans="1:3" ht="14.25">
      <c r="A24" s="126" t="s">
        <v>236</v>
      </c>
      <c r="B24" s="127">
        <v>12575</v>
      </c>
      <c r="C24" s="127">
        <v>348.7000000000007</v>
      </c>
    </row>
    <row r="25" spans="1:3" ht="14.25">
      <c r="A25" s="126" t="s">
        <v>237</v>
      </c>
      <c r="B25" s="127">
        <v>4714</v>
      </c>
      <c r="C25" s="127">
        <v>-1111.1000000000004</v>
      </c>
    </row>
    <row r="26" spans="1:3" ht="14.25">
      <c r="A26" s="126" t="s">
        <v>238</v>
      </c>
      <c r="B26" s="127">
        <v>3001</v>
      </c>
      <c r="C26" s="127">
        <v>184.19999999999982</v>
      </c>
    </row>
    <row r="27" spans="1:3" ht="14.25">
      <c r="A27" s="126" t="s">
        <v>239</v>
      </c>
      <c r="B27" s="127">
        <v>38184</v>
      </c>
      <c r="C27" s="127">
        <v>8.69999999999709</v>
      </c>
    </row>
    <row r="28" spans="2:3" ht="14.25">
      <c r="B28" s="134"/>
      <c r="C28" s="134"/>
    </row>
    <row r="29" spans="1:3" ht="14.25">
      <c r="A29" s="126" t="s">
        <v>280</v>
      </c>
      <c r="B29" s="127">
        <v>965</v>
      </c>
      <c r="C29" s="127">
        <v>60.799999999999955</v>
      </c>
    </row>
    <row r="30" spans="1:3" ht="14.25">
      <c r="A30" s="126" t="s">
        <v>241</v>
      </c>
      <c r="B30" s="127">
        <v>353</v>
      </c>
      <c r="C30" s="127">
        <v>-238.89999999999998</v>
      </c>
    </row>
    <row r="31" spans="1:3" ht="14.25">
      <c r="A31" s="126" t="s">
        <v>281</v>
      </c>
      <c r="B31" s="127">
        <v>2117</v>
      </c>
      <c r="C31" s="127">
        <v>1505.7</v>
      </c>
    </row>
    <row r="32" spans="1:3" ht="14.25">
      <c r="A32" s="126" t="s">
        <v>282</v>
      </c>
      <c r="B32" s="127">
        <v>3036</v>
      </c>
      <c r="C32" s="127">
        <v>611.5</v>
      </c>
    </row>
    <row r="33" spans="1:3" ht="14.25">
      <c r="A33" s="126" t="s">
        <v>283</v>
      </c>
      <c r="B33" s="127">
        <v>1844</v>
      </c>
      <c r="C33" s="127">
        <v>-106.29999999999995</v>
      </c>
    </row>
    <row r="34" spans="1:3" ht="15">
      <c r="A34" s="130" t="s">
        <v>284</v>
      </c>
      <c r="B34" s="131">
        <v>7209</v>
      </c>
      <c r="C34" s="131">
        <v>-2969.3999999999996</v>
      </c>
    </row>
  </sheetData>
  <sheetProtection/>
  <mergeCells count="1">
    <mergeCell ref="A1:C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1:D33"/>
  <sheetViews>
    <sheetView zoomScaleSheetLayoutView="100" workbookViewId="0" topLeftCell="A7">
      <selection activeCell="D19" sqref="D19"/>
    </sheetView>
  </sheetViews>
  <sheetFormatPr defaultColWidth="9.00390625" defaultRowHeight="14.25"/>
  <cols>
    <col min="1" max="1" width="12.50390625" style="0" customWidth="1"/>
    <col min="3" max="3" width="9.00390625" style="0" customWidth="1"/>
  </cols>
  <sheetData>
    <row r="1" spans="1:4" ht="15">
      <c r="A1" s="108" t="s">
        <v>290</v>
      </c>
      <c r="B1" s="108"/>
      <c r="C1" s="82"/>
      <c r="D1" s="83"/>
    </row>
    <row r="2" spans="1:4" ht="36.75">
      <c r="A2" s="109" t="s">
        <v>291</v>
      </c>
      <c r="B2" s="110" t="s">
        <v>45</v>
      </c>
      <c r="C2" s="86" t="s">
        <v>292</v>
      </c>
      <c r="D2" s="86" t="s">
        <v>74</v>
      </c>
    </row>
    <row r="3" spans="1:4" ht="14.25">
      <c r="A3" s="88" t="s">
        <v>233</v>
      </c>
      <c r="B3" s="111">
        <f>D3+B19+D19+'四上企业2'!B3+'四上企业2'!D3+'四上企业2'!F3</f>
        <v>986</v>
      </c>
      <c r="C3" s="100"/>
      <c r="D3" s="112">
        <f>D5+D6+D7+D8+D9+D12+D13+D14+D15+D16+D17</f>
        <v>316</v>
      </c>
    </row>
    <row r="4" spans="1:4" ht="14.25">
      <c r="A4" s="93"/>
      <c r="B4" s="113"/>
      <c r="C4" s="83"/>
      <c r="D4" s="83"/>
    </row>
    <row r="5" spans="1:4" ht="14.25">
      <c r="A5" s="93" t="s">
        <v>235</v>
      </c>
      <c r="B5" s="102">
        <f>D5+B21+D21+'四上企业2'!B5+'四上企业2'!D5+'四上企业2'!F5</f>
        <v>69</v>
      </c>
      <c r="C5" s="83"/>
      <c r="D5" s="114">
        <v>7</v>
      </c>
    </row>
    <row r="6" spans="1:4" ht="14.25">
      <c r="A6" s="93" t="s">
        <v>236</v>
      </c>
      <c r="B6" s="102">
        <f>D6+B22+D22+'四上企业2'!B6+'四上企业2'!D6+'四上企业2'!F6</f>
        <v>79</v>
      </c>
      <c r="C6" s="83"/>
      <c r="D6" s="114">
        <v>29</v>
      </c>
    </row>
    <row r="7" spans="1:4" ht="14.25">
      <c r="A7" s="93" t="s">
        <v>237</v>
      </c>
      <c r="B7" s="102">
        <f>D7+B23+D23+'四上企业2'!B7+'四上企业2'!D7+'四上企业2'!F7</f>
        <v>72</v>
      </c>
      <c r="C7" s="83"/>
      <c r="D7" s="114">
        <v>23</v>
      </c>
    </row>
    <row r="8" spans="1:4" ht="14.25">
      <c r="A8" s="93" t="s">
        <v>238</v>
      </c>
      <c r="B8" s="102">
        <f>D8+B24+D24+'四上企业2'!B8+'四上企业2'!D8+'四上企业2'!F8</f>
        <v>98</v>
      </c>
      <c r="C8" s="83"/>
      <c r="D8" s="114">
        <v>8</v>
      </c>
    </row>
    <row r="9" spans="1:4" ht="14.25">
      <c r="A9" s="93" t="s">
        <v>239</v>
      </c>
      <c r="B9" s="102">
        <f>D9+B25+D25+'四上企业2'!B9+'四上企业2'!D9+'四上企业2'!F9</f>
        <v>88</v>
      </c>
      <c r="C9" s="83"/>
      <c r="D9" s="114">
        <v>27</v>
      </c>
    </row>
    <row r="10" spans="1:4" ht="14.25">
      <c r="A10" s="101" t="s">
        <v>293</v>
      </c>
      <c r="B10" s="102">
        <f>D10+B26+D26+'四上企业2'!B10+'四上企业2'!D10+'四上企业2'!F10</f>
        <v>3</v>
      </c>
      <c r="C10" s="98"/>
      <c r="D10" s="115"/>
    </row>
    <row r="11" spans="1:4" ht="14.25">
      <c r="A11" s="93"/>
      <c r="B11" s="102"/>
      <c r="C11" s="98"/>
      <c r="D11" s="115"/>
    </row>
    <row r="12" spans="1:4" ht="14.25">
      <c r="A12" s="93" t="s">
        <v>240</v>
      </c>
      <c r="B12" s="102">
        <f>D12+B28+D28+'四上企业2'!B12+'四上企业2'!D12+'四上企业2'!F12</f>
        <v>57</v>
      </c>
      <c r="C12" s="83"/>
      <c r="D12" s="114">
        <v>19</v>
      </c>
    </row>
    <row r="13" spans="1:4" ht="14.25">
      <c r="A13" s="93" t="s">
        <v>241</v>
      </c>
      <c r="B13" s="102">
        <f>D13+B29+D29+'四上企业2'!B13+'四上企业2'!D13+'四上企业2'!F13</f>
        <v>178</v>
      </c>
      <c r="C13" s="83"/>
      <c r="D13" s="114">
        <v>64</v>
      </c>
    </row>
    <row r="14" spans="1:4" ht="14.25">
      <c r="A14" s="93" t="s">
        <v>242</v>
      </c>
      <c r="B14" s="102">
        <f>D14+B30+D30+'四上企业2'!B14+'四上企业2'!D14+'四上企业2'!F14</f>
        <v>82</v>
      </c>
      <c r="C14" s="83"/>
      <c r="D14" s="114">
        <v>36</v>
      </c>
    </row>
    <row r="15" spans="1:4" ht="14.25">
      <c r="A15" s="93" t="s">
        <v>243</v>
      </c>
      <c r="B15" s="102">
        <f>D15+B31+D31+'四上企业2'!B15+'四上企业2'!D15+'四上企业2'!F15</f>
        <v>88</v>
      </c>
      <c r="C15" s="83"/>
      <c r="D15" s="114">
        <v>37</v>
      </c>
    </row>
    <row r="16" spans="1:4" ht="14.25">
      <c r="A16" s="93" t="s">
        <v>244</v>
      </c>
      <c r="B16" s="102">
        <f>D16+B32+D32+'四上企业2'!B16+'四上企业2'!D16+'四上企业2'!F16</f>
        <v>103</v>
      </c>
      <c r="C16" s="83"/>
      <c r="D16" s="114">
        <v>42</v>
      </c>
    </row>
    <row r="17" spans="1:4" ht="15">
      <c r="A17" s="93" t="s">
        <v>245</v>
      </c>
      <c r="B17" s="102">
        <f>D17+B33+D33+'四上企业2'!B17+'四上企业2'!D17+'四上企业2'!F17</f>
        <v>69</v>
      </c>
      <c r="C17" s="98"/>
      <c r="D17" s="95">
        <v>24</v>
      </c>
    </row>
    <row r="18" spans="1:4" ht="36.75">
      <c r="A18" s="84" t="s">
        <v>294</v>
      </c>
      <c r="B18" s="110" t="s">
        <v>45</v>
      </c>
      <c r="C18" s="86" t="s">
        <v>295</v>
      </c>
      <c r="D18" s="110" t="s">
        <v>45</v>
      </c>
    </row>
    <row r="19" spans="1:4" ht="14.25">
      <c r="A19" s="88" t="s">
        <v>233</v>
      </c>
      <c r="B19" s="111">
        <f>B21+B22+B23+B24+B25+B26+B28+B29+B30+B31+B32+B33</f>
        <v>236</v>
      </c>
      <c r="C19" s="100"/>
      <c r="D19" s="95">
        <f>D21+D22+D23+D24+D25+D26+D28+D29+D30+D31+D32+D33</f>
        <v>28</v>
      </c>
    </row>
    <row r="20" spans="1:4" ht="15.75">
      <c r="A20" s="93"/>
      <c r="B20" s="116"/>
      <c r="C20" s="83"/>
      <c r="D20" s="95"/>
    </row>
    <row r="21" spans="1:4" ht="14.25">
      <c r="A21" s="93" t="s">
        <v>235</v>
      </c>
      <c r="B21" s="113">
        <v>13</v>
      </c>
      <c r="C21" s="98"/>
      <c r="D21" s="95">
        <v>10</v>
      </c>
    </row>
    <row r="22" spans="1:4" ht="14.25">
      <c r="A22" s="93" t="s">
        <v>236</v>
      </c>
      <c r="B22" s="113">
        <v>20</v>
      </c>
      <c r="C22" s="98"/>
      <c r="D22" s="95">
        <v>2</v>
      </c>
    </row>
    <row r="23" spans="1:4" ht="14.25">
      <c r="A23" s="93" t="s">
        <v>237</v>
      </c>
      <c r="B23" s="117">
        <v>12</v>
      </c>
      <c r="C23" s="100"/>
      <c r="D23" s="95">
        <v>3</v>
      </c>
    </row>
    <row r="24" spans="1:4" ht="14.25">
      <c r="A24" s="93" t="s">
        <v>238</v>
      </c>
      <c r="B24" s="117">
        <v>28</v>
      </c>
      <c r="C24" s="100"/>
      <c r="D24" s="95">
        <v>5</v>
      </c>
    </row>
    <row r="25" spans="1:4" ht="14.25">
      <c r="A25" s="93" t="s">
        <v>239</v>
      </c>
      <c r="B25" s="117">
        <v>17</v>
      </c>
      <c r="C25" s="98"/>
      <c r="D25" s="95"/>
    </row>
    <row r="26" spans="1:4" ht="14.25">
      <c r="A26" s="101" t="s">
        <v>293</v>
      </c>
      <c r="B26" s="117"/>
      <c r="C26" s="98"/>
      <c r="D26" s="95"/>
    </row>
    <row r="27" spans="1:4" ht="14.25">
      <c r="A27" s="93"/>
      <c r="B27" s="113"/>
      <c r="C27" s="98"/>
      <c r="D27" s="95"/>
    </row>
    <row r="28" spans="1:4" ht="14.25">
      <c r="A28" s="93" t="s">
        <v>240</v>
      </c>
      <c r="B28" s="117">
        <v>14</v>
      </c>
      <c r="C28" s="100"/>
      <c r="D28" s="95">
        <v>1</v>
      </c>
    </row>
    <row r="29" spans="1:4" ht="14.25">
      <c r="A29" s="93" t="s">
        <v>241</v>
      </c>
      <c r="B29" s="117">
        <v>65</v>
      </c>
      <c r="C29" s="100"/>
      <c r="D29" s="95">
        <v>2</v>
      </c>
    </row>
    <row r="30" spans="1:4" ht="14.25">
      <c r="A30" s="93" t="s">
        <v>242</v>
      </c>
      <c r="B30" s="117">
        <v>13</v>
      </c>
      <c r="C30" s="100"/>
      <c r="D30" s="95">
        <v>1</v>
      </c>
    </row>
    <row r="31" spans="1:4" ht="14.25">
      <c r="A31" s="93" t="s">
        <v>243</v>
      </c>
      <c r="B31" s="117">
        <v>21</v>
      </c>
      <c r="C31" s="100"/>
      <c r="D31" s="95"/>
    </row>
    <row r="32" spans="1:4" ht="14.25">
      <c r="A32" s="93" t="s">
        <v>244</v>
      </c>
      <c r="B32" s="117">
        <v>24</v>
      </c>
      <c r="C32" s="100"/>
      <c r="D32" s="118">
        <v>3</v>
      </c>
    </row>
    <row r="33" spans="1:4" ht="15">
      <c r="A33" s="72" t="s">
        <v>245</v>
      </c>
      <c r="B33" s="119">
        <v>9</v>
      </c>
      <c r="C33" s="72"/>
      <c r="D33" s="105">
        <v>1</v>
      </c>
    </row>
  </sheetData>
  <sheetProtection/>
  <mergeCells count="1">
    <mergeCell ref="A1:B1"/>
  </mergeCells>
  <printOptions horizontalCentered="1" verticalCentered="1"/>
  <pageMargins left="0.7513888888888889" right="0.7513888888888889" top="1" bottom="1" header="0.5118055555555555" footer="0.5118055555555555"/>
  <pageSetup horizontalDpi="600" verticalDpi="600" orientation="portrait" paperSize="9"/>
</worksheet>
</file>

<file path=xl/worksheets/sheet26.xml><?xml version="1.0" encoding="utf-8"?>
<worksheet xmlns="http://schemas.openxmlformats.org/spreadsheetml/2006/main" xmlns:r="http://schemas.openxmlformats.org/officeDocument/2006/relationships">
  <sheetPr>
    <tabColor rgb="FFFF0000"/>
  </sheetPr>
  <dimension ref="A1:F18"/>
  <sheetViews>
    <sheetView zoomScaleSheetLayoutView="100" workbookViewId="0" topLeftCell="A4">
      <selection activeCell="K3" sqref="K3"/>
    </sheetView>
  </sheetViews>
  <sheetFormatPr defaultColWidth="9.00390625" defaultRowHeight="14.25"/>
  <cols>
    <col min="1" max="1" width="8.25390625" style="0" customWidth="1"/>
    <col min="2" max="2" width="6.875" style="0" customWidth="1"/>
    <col min="4" max="4" width="7.375" style="0" customWidth="1"/>
    <col min="5" max="5" width="9.375" style="0" customWidth="1"/>
  </cols>
  <sheetData>
    <row r="1" spans="1:5" ht="15">
      <c r="A1" s="81" t="s">
        <v>296</v>
      </c>
      <c r="B1" s="11"/>
      <c r="C1" s="82" t="s">
        <v>297</v>
      </c>
      <c r="D1" s="83"/>
      <c r="E1" s="83"/>
    </row>
    <row r="2" spans="1:6" ht="48" customHeight="1">
      <c r="A2" s="84" t="s">
        <v>298</v>
      </c>
      <c r="B2" s="85" t="s">
        <v>74</v>
      </c>
      <c r="C2" s="86" t="s">
        <v>299</v>
      </c>
      <c r="D2" s="85" t="s">
        <v>74</v>
      </c>
      <c r="E2" s="87" t="s">
        <v>300</v>
      </c>
      <c r="F2" s="85" t="s">
        <v>74</v>
      </c>
    </row>
    <row r="3" spans="1:6" ht="30" customHeight="1">
      <c r="A3" s="88" t="s">
        <v>301</v>
      </c>
      <c r="B3" s="89">
        <f>B5+B6+B7+B8+B9+B12+B13+B14+B15+B16+B17</f>
        <v>178</v>
      </c>
      <c r="C3" s="90"/>
      <c r="D3" s="91">
        <f>D5+D6+D7+D8+D9+D12+D13+D14+D15+D16+D17</f>
        <v>149</v>
      </c>
      <c r="E3" s="88"/>
      <c r="F3" s="92">
        <f>F5+F6+F7+F8+F9+F10+F12+F13+F14+F15+F16+F17</f>
        <v>79</v>
      </c>
    </row>
    <row r="4" spans="1:6" ht="18" customHeight="1">
      <c r="A4" s="93"/>
      <c r="B4" s="94"/>
      <c r="C4" s="83"/>
      <c r="D4" s="95"/>
      <c r="E4" s="93"/>
      <c r="F4" s="96"/>
    </row>
    <row r="5" spans="1:6" ht="30" customHeight="1">
      <c r="A5" s="93" t="s">
        <v>235</v>
      </c>
      <c r="B5" s="97">
        <v>22</v>
      </c>
      <c r="C5" s="98"/>
      <c r="D5" s="95">
        <v>8</v>
      </c>
      <c r="E5" s="93"/>
      <c r="F5" s="92">
        <v>9</v>
      </c>
    </row>
    <row r="6" spans="1:6" ht="30" customHeight="1">
      <c r="A6" s="93" t="s">
        <v>236</v>
      </c>
      <c r="B6" s="97">
        <v>19</v>
      </c>
      <c r="C6" s="98"/>
      <c r="D6" s="95">
        <v>5</v>
      </c>
      <c r="E6" s="93"/>
      <c r="F6" s="92">
        <v>4</v>
      </c>
    </row>
    <row r="7" spans="1:6" ht="30" customHeight="1">
      <c r="A7" s="93" t="s">
        <v>237</v>
      </c>
      <c r="B7" s="99">
        <v>17</v>
      </c>
      <c r="C7" s="100"/>
      <c r="D7" s="95">
        <v>11</v>
      </c>
      <c r="E7" s="93"/>
      <c r="F7" s="92">
        <v>6</v>
      </c>
    </row>
    <row r="8" spans="1:6" ht="30" customHeight="1">
      <c r="A8" s="93" t="s">
        <v>238</v>
      </c>
      <c r="B8" s="99">
        <v>28</v>
      </c>
      <c r="C8" s="100"/>
      <c r="D8" s="95">
        <v>17</v>
      </c>
      <c r="E8" s="93"/>
      <c r="F8" s="92">
        <v>12</v>
      </c>
    </row>
    <row r="9" spans="1:6" ht="30" customHeight="1">
      <c r="A9" s="93" t="s">
        <v>239</v>
      </c>
      <c r="B9" s="99">
        <v>12</v>
      </c>
      <c r="C9" s="98"/>
      <c r="D9" s="95">
        <v>24</v>
      </c>
      <c r="E9" s="93"/>
      <c r="F9" s="92">
        <v>8</v>
      </c>
    </row>
    <row r="10" spans="1:6" ht="30" customHeight="1">
      <c r="A10" s="101" t="s">
        <v>293</v>
      </c>
      <c r="B10" s="99"/>
      <c r="C10" s="98"/>
      <c r="D10" s="95"/>
      <c r="E10" s="93"/>
      <c r="F10" s="92">
        <v>3</v>
      </c>
    </row>
    <row r="11" spans="1:6" ht="15.75" customHeight="1">
      <c r="A11" s="93"/>
      <c r="B11" s="97"/>
      <c r="C11" s="98"/>
      <c r="D11" s="95"/>
      <c r="E11" s="93"/>
      <c r="F11" s="102"/>
    </row>
    <row r="12" spans="1:6" ht="30" customHeight="1">
      <c r="A12" s="93" t="s">
        <v>240</v>
      </c>
      <c r="B12" s="99">
        <v>9</v>
      </c>
      <c r="C12" s="100"/>
      <c r="D12" s="95">
        <v>9</v>
      </c>
      <c r="E12" s="93"/>
      <c r="F12" s="92">
        <v>5</v>
      </c>
    </row>
    <row r="13" spans="1:6" ht="30" customHeight="1">
      <c r="A13" s="93" t="s">
        <v>241</v>
      </c>
      <c r="B13" s="99">
        <v>14</v>
      </c>
      <c r="C13" s="100"/>
      <c r="D13" s="95">
        <v>23</v>
      </c>
      <c r="E13" s="93"/>
      <c r="F13" s="92">
        <v>10</v>
      </c>
    </row>
    <row r="14" spans="1:6" ht="30" customHeight="1">
      <c r="A14" s="93" t="s">
        <v>242</v>
      </c>
      <c r="B14" s="99">
        <v>10</v>
      </c>
      <c r="C14" s="100"/>
      <c r="D14" s="95">
        <v>14</v>
      </c>
      <c r="E14" s="93"/>
      <c r="F14" s="92">
        <v>8</v>
      </c>
    </row>
    <row r="15" spans="1:6" ht="30" customHeight="1">
      <c r="A15" s="93" t="s">
        <v>243</v>
      </c>
      <c r="B15" s="99">
        <v>9</v>
      </c>
      <c r="C15" s="100"/>
      <c r="D15" s="95">
        <v>17</v>
      </c>
      <c r="E15" s="93"/>
      <c r="F15" s="92">
        <v>4</v>
      </c>
    </row>
    <row r="16" spans="1:6" ht="30" customHeight="1">
      <c r="A16" s="93" t="s">
        <v>244</v>
      </c>
      <c r="B16" s="99">
        <v>19</v>
      </c>
      <c r="C16" s="100"/>
      <c r="D16" s="95">
        <v>9</v>
      </c>
      <c r="E16" s="93"/>
      <c r="F16" s="92">
        <v>6</v>
      </c>
    </row>
    <row r="17" spans="1:6" ht="30" customHeight="1">
      <c r="A17" s="103" t="s">
        <v>245</v>
      </c>
      <c r="B17" s="104">
        <v>19</v>
      </c>
      <c r="C17" s="68"/>
      <c r="D17" s="105">
        <v>12</v>
      </c>
      <c r="E17" s="106"/>
      <c r="F17" s="105">
        <v>4</v>
      </c>
    </row>
    <row r="18" spans="2:6" ht="14.25">
      <c r="B18" s="107"/>
      <c r="C18" s="107"/>
      <c r="D18" s="107"/>
      <c r="E18" s="107"/>
      <c r="F18" s="107"/>
    </row>
  </sheetData>
  <sheetProtection/>
  <printOptions horizontalCentered="1" verticalCentered="1"/>
  <pageMargins left="0.7513888888888889" right="0.7513888888888889" top="1" bottom="1" header="0.5118055555555555" footer="0.5118055555555555"/>
  <pageSetup horizontalDpi="600" verticalDpi="600"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1:N19"/>
  <sheetViews>
    <sheetView workbookViewId="0" topLeftCell="A1">
      <selection activeCell="D18" sqref="D18"/>
    </sheetView>
  </sheetViews>
  <sheetFormatPr defaultColWidth="9.125" defaultRowHeight="14.25"/>
  <cols>
    <col min="1" max="1" width="9.625" style="4" customWidth="1"/>
    <col min="2" max="2" width="9.625" style="5" customWidth="1"/>
    <col min="3" max="4" width="9.625" style="6" customWidth="1"/>
    <col min="5" max="5" width="9.00390625" style="6" customWidth="1"/>
    <col min="6" max="6" width="19.875" style="6" customWidth="1"/>
    <col min="7" max="7" width="12.625" style="6" customWidth="1"/>
    <col min="8" max="73" width="9.125" style="6" customWidth="1"/>
    <col min="74" max="94" width="9.00390625" style="6" customWidth="1"/>
    <col min="95" max="95" width="9.00390625" style="0" bestFit="1" customWidth="1"/>
  </cols>
  <sheetData>
    <row r="1" s="1" customFormat="1" ht="18" customHeight="1">
      <c r="A1" s="8"/>
    </row>
    <row r="2" spans="1:4" s="2" customFormat="1" ht="20.25" customHeight="1">
      <c r="A2" s="10" t="s">
        <v>231</v>
      </c>
      <c r="B2" s="11"/>
      <c r="D2" s="72" t="s">
        <v>156</v>
      </c>
    </row>
    <row r="3" spans="1:4" ht="39.75" customHeight="1">
      <c r="A3" s="14" t="s">
        <v>302</v>
      </c>
      <c r="B3" s="73" t="s">
        <v>74</v>
      </c>
      <c r="C3" s="74" t="s">
        <v>303</v>
      </c>
      <c r="D3" s="74" t="s">
        <v>304</v>
      </c>
    </row>
    <row r="4" spans="1:4" ht="28.5" customHeight="1">
      <c r="A4" s="58" t="s">
        <v>305</v>
      </c>
      <c r="B4" s="75">
        <v>1143670</v>
      </c>
      <c r="C4" s="76">
        <v>8.1</v>
      </c>
      <c r="D4" s="18"/>
    </row>
    <row r="5" spans="1:4" s="3" customFormat="1" ht="28.5" customHeight="1">
      <c r="A5" s="61" t="s">
        <v>306</v>
      </c>
      <c r="B5" s="77">
        <v>14879.2</v>
      </c>
      <c r="C5" s="78">
        <v>6.1</v>
      </c>
      <c r="D5" s="22"/>
    </row>
    <row r="6" spans="1:4" ht="28.5" customHeight="1">
      <c r="A6" s="63" t="s">
        <v>307</v>
      </c>
      <c r="B6" s="23">
        <v>5351.7</v>
      </c>
      <c r="C6" s="62">
        <v>5.5</v>
      </c>
      <c r="D6" s="22">
        <f aca="true" t="shared" si="0" ref="D6:D18">RANK(C6,$C$6:$C$18)</f>
        <v>12</v>
      </c>
    </row>
    <row r="7" spans="1:4" ht="28.5" customHeight="1">
      <c r="A7" s="61" t="s">
        <v>308</v>
      </c>
      <c r="B7" s="23">
        <v>1224.5</v>
      </c>
      <c r="C7" s="62">
        <v>6.6</v>
      </c>
      <c r="D7" s="22">
        <f t="shared" si="0"/>
        <v>5</v>
      </c>
    </row>
    <row r="8" spans="1:4" ht="28.5" customHeight="1">
      <c r="A8" s="64" t="s">
        <v>309</v>
      </c>
      <c r="B8" s="23">
        <v>875</v>
      </c>
      <c r="C8" s="62">
        <v>6.1</v>
      </c>
      <c r="D8" s="22">
        <f t="shared" si="0"/>
        <v>11</v>
      </c>
    </row>
    <row r="9" spans="1:4" ht="28.5" customHeight="1">
      <c r="A9" s="61" t="s">
        <v>310</v>
      </c>
      <c r="B9" s="23">
        <v>816.2</v>
      </c>
      <c r="C9" s="62">
        <v>7.5</v>
      </c>
      <c r="D9" s="22">
        <f t="shared" si="0"/>
        <v>1</v>
      </c>
    </row>
    <row r="10" spans="1:4" ht="28.5" customHeight="1">
      <c r="A10" s="63" t="s">
        <v>311</v>
      </c>
      <c r="B10" s="23">
        <v>603.7</v>
      </c>
      <c r="C10" s="62">
        <v>7.1</v>
      </c>
      <c r="D10" s="22">
        <f t="shared" si="0"/>
        <v>3</v>
      </c>
    </row>
    <row r="11" spans="1:4" ht="28.5" customHeight="1">
      <c r="A11" s="61" t="s">
        <v>312</v>
      </c>
      <c r="B11" s="23">
        <v>354.2</v>
      </c>
      <c r="C11" s="62">
        <v>7</v>
      </c>
      <c r="D11" s="22">
        <f t="shared" si="0"/>
        <v>4</v>
      </c>
    </row>
    <row r="12" spans="1:4" ht="28.5" customHeight="1">
      <c r="A12" s="63" t="s">
        <v>313</v>
      </c>
      <c r="B12" s="23">
        <v>516</v>
      </c>
      <c r="C12" s="62">
        <v>6.3</v>
      </c>
      <c r="D12" s="22">
        <f t="shared" si="0"/>
        <v>6</v>
      </c>
    </row>
    <row r="13" spans="1:4" ht="28.5" customHeight="1">
      <c r="A13" s="63" t="s">
        <v>314</v>
      </c>
      <c r="B13" s="23">
        <v>2620</v>
      </c>
      <c r="C13" s="62">
        <v>6.2</v>
      </c>
      <c r="D13" s="22">
        <f t="shared" si="0"/>
        <v>9</v>
      </c>
    </row>
    <row r="14" spans="1:4" ht="28.5" customHeight="1">
      <c r="A14" s="61" t="s">
        <v>315</v>
      </c>
      <c r="B14" s="23">
        <v>318.7</v>
      </c>
      <c r="C14" s="62">
        <v>7.3</v>
      </c>
      <c r="D14" s="22">
        <f t="shared" si="0"/>
        <v>2</v>
      </c>
    </row>
    <row r="15" spans="1:4" ht="28.5" customHeight="1">
      <c r="A15" s="63" t="s">
        <v>316</v>
      </c>
      <c r="B15" s="23">
        <v>231.4</v>
      </c>
      <c r="C15" s="62">
        <v>5.2</v>
      </c>
      <c r="D15" s="22">
        <f t="shared" si="0"/>
        <v>13</v>
      </c>
    </row>
    <row r="16" spans="1:4" ht="28.5" customHeight="1">
      <c r="A16" s="63" t="s">
        <v>317</v>
      </c>
      <c r="B16" s="23">
        <v>1177.7</v>
      </c>
      <c r="C16" s="62">
        <v>6.3</v>
      </c>
      <c r="D16" s="22">
        <f t="shared" si="0"/>
        <v>6</v>
      </c>
    </row>
    <row r="17" spans="1:4" ht="28.5" customHeight="1">
      <c r="A17" s="63" t="s">
        <v>318</v>
      </c>
      <c r="B17" s="23">
        <v>637.1</v>
      </c>
      <c r="C17" s="62">
        <v>6.2</v>
      </c>
      <c r="D17" s="22">
        <f t="shared" si="0"/>
        <v>9</v>
      </c>
    </row>
    <row r="18" spans="1:14" ht="28.5" customHeight="1">
      <c r="A18" s="65" t="s">
        <v>319</v>
      </c>
      <c r="B18" s="31">
        <v>153.1</v>
      </c>
      <c r="C18" s="66">
        <v>6.3</v>
      </c>
      <c r="D18" s="48">
        <f t="shared" si="0"/>
        <v>6</v>
      </c>
      <c r="K18" s="80"/>
      <c r="N18" s="80"/>
    </row>
    <row r="19" spans="1:6" ht="28.5" customHeight="1" hidden="1">
      <c r="A19" s="67" t="s">
        <v>241</v>
      </c>
      <c r="B19" s="68"/>
      <c r="C19" s="69">
        <v>15.1</v>
      </c>
      <c r="D19" s="55" t="s">
        <v>320</v>
      </c>
      <c r="F19" s="79"/>
    </row>
  </sheetData>
  <sheetProtection/>
  <printOptions horizontalCentered="1" verticalCentered="1"/>
  <pageMargins left="0.7006944444444444" right="0.7006944444444444" top="0.7513888888888889" bottom="0.7513888888888889" header="0.2986111111111111" footer="0.2986111111111111"/>
  <pageSetup horizontalDpi="600" verticalDpi="600"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1:E20"/>
  <sheetViews>
    <sheetView showZeros="0" workbookViewId="0" topLeftCell="A1">
      <selection activeCell="D18" sqref="D18"/>
    </sheetView>
  </sheetViews>
  <sheetFormatPr defaultColWidth="9.125" defaultRowHeight="14.25"/>
  <cols>
    <col min="1" max="1" width="9.625" style="4" customWidth="1"/>
    <col min="2" max="2" width="9.625" style="5" customWidth="1"/>
    <col min="3" max="4" width="9.625" style="6" customWidth="1"/>
    <col min="5" max="5" width="9.00390625" style="6" customWidth="1"/>
    <col min="6" max="54" width="9.125" style="6" customWidth="1"/>
    <col min="55" max="75" width="9.00390625" style="6" customWidth="1"/>
    <col min="76" max="76" width="9.00390625" style="0" bestFit="1" customWidth="1"/>
  </cols>
  <sheetData>
    <row r="1" s="1" customFormat="1" ht="18" customHeight="1">
      <c r="A1" s="8"/>
    </row>
    <row r="2" spans="1:4" s="2" customFormat="1" ht="20.25" customHeight="1">
      <c r="A2" s="10" t="s">
        <v>321</v>
      </c>
      <c r="B2" s="11"/>
      <c r="C2" s="12"/>
      <c r="D2" s="12"/>
    </row>
    <row r="3" spans="1:4" ht="39.75" customHeight="1">
      <c r="A3" s="57" t="s">
        <v>322</v>
      </c>
      <c r="B3" s="41" t="s">
        <v>74</v>
      </c>
      <c r="C3" s="16" t="s">
        <v>46</v>
      </c>
      <c r="D3" s="16" t="s">
        <v>323</v>
      </c>
    </row>
    <row r="4" spans="1:4" ht="28.5" customHeight="1">
      <c r="A4" s="58" t="s">
        <v>305</v>
      </c>
      <c r="B4" s="59"/>
      <c r="C4" s="60">
        <v>9.6</v>
      </c>
      <c r="D4" s="18"/>
    </row>
    <row r="5" spans="1:4" s="3" customFormat="1" ht="28.5" customHeight="1">
      <c r="A5" s="61" t="s">
        <v>306</v>
      </c>
      <c r="B5" s="23"/>
      <c r="C5" s="62">
        <v>7.3</v>
      </c>
      <c r="D5" s="22"/>
    </row>
    <row r="6" spans="1:5" ht="28.5" customHeight="1">
      <c r="A6" s="63" t="s">
        <v>307</v>
      </c>
      <c r="B6" s="23"/>
      <c r="C6" s="62">
        <v>4.1</v>
      </c>
      <c r="D6" s="22">
        <f>RANK(C6,$C$6:$C$18)</f>
        <v>11</v>
      </c>
      <c r="E6" s="22"/>
    </row>
    <row r="7" spans="1:5" ht="28.5" customHeight="1">
      <c r="A7" s="61" t="s">
        <v>308</v>
      </c>
      <c r="B7" s="23"/>
      <c r="C7" s="62">
        <v>13.5</v>
      </c>
      <c r="D7" s="22">
        <f>RANK(C7,$C$6:$C$18)</f>
        <v>4</v>
      </c>
      <c r="E7" s="22"/>
    </row>
    <row r="8" spans="1:5" ht="28.5" customHeight="1">
      <c r="A8" s="64" t="s">
        <v>309</v>
      </c>
      <c r="B8" s="28"/>
      <c r="C8" s="62">
        <v>2</v>
      </c>
      <c r="D8" s="22">
        <f aca="true" t="shared" si="0" ref="D8:D18">RANK(C8,$C$6:$C$18)</f>
        <v>13</v>
      </c>
      <c r="E8" s="22"/>
    </row>
    <row r="9" spans="1:5" ht="28.5" customHeight="1">
      <c r="A9" s="61" t="s">
        <v>310</v>
      </c>
      <c r="B9" s="23"/>
      <c r="C9" s="62">
        <v>14.8</v>
      </c>
      <c r="D9" s="22">
        <f t="shared" si="0"/>
        <v>2</v>
      </c>
      <c r="E9" s="22"/>
    </row>
    <row r="10" spans="1:5" ht="28.5" customHeight="1">
      <c r="A10" s="63" t="s">
        <v>311</v>
      </c>
      <c r="B10" s="23"/>
      <c r="C10" s="62">
        <v>16.2</v>
      </c>
      <c r="D10" s="22">
        <f t="shared" si="0"/>
        <v>1</v>
      </c>
      <c r="E10" s="22"/>
    </row>
    <row r="11" spans="1:5" ht="28.5" customHeight="1">
      <c r="A11" s="61" t="s">
        <v>312</v>
      </c>
      <c r="B11" s="23"/>
      <c r="C11" s="62">
        <v>12</v>
      </c>
      <c r="D11" s="22">
        <f t="shared" si="0"/>
        <v>7</v>
      </c>
      <c r="E11" s="22"/>
    </row>
    <row r="12" spans="1:5" ht="28.5" customHeight="1">
      <c r="A12" s="63" t="s">
        <v>313</v>
      </c>
      <c r="B12" s="23"/>
      <c r="C12" s="62">
        <v>9.5</v>
      </c>
      <c r="D12" s="22">
        <f t="shared" si="0"/>
        <v>8</v>
      </c>
      <c r="E12" s="22"/>
    </row>
    <row r="13" spans="1:5" ht="28.5" customHeight="1">
      <c r="A13" s="63" t="s">
        <v>314</v>
      </c>
      <c r="B13" s="23"/>
      <c r="C13" s="62">
        <v>6</v>
      </c>
      <c r="D13" s="22">
        <f t="shared" si="0"/>
        <v>10</v>
      </c>
      <c r="E13" s="22"/>
    </row>
    <row r="14" spans="1:5" ht="28.5" customHeight="1">
      <c r="A14" s="61" t="s">
        <v>315</v>
      </c>
      <c r="B14" s="23"/>
      <c r="C14" s="62">
        <v>12.4</v>
      </c>
      <c r="D14" s="22">
        <f t="shared" si="0"/>
        <v>6</v>
      </c>
      <c r="E14" s="22"/>
    </row>
    <row r="15" spans="1:5" ht="28.5" customHeight="1">
      <c r="A15" s="63" t="s">
        <v>316</v>
      </c>
      <c r="B15" s="23"/>
      <c r="C15" s="62">
        <v>2.1</v>
      </c>
      <c r="D15" s="22">
        <f t="shared" si="0"/>
        <v>12</v>
      </c>
      <c r="E15" s="22"/>
    </row>
    <row r="16" spans="1:5" ht="28.5" customHeight="1">
      <c r="A16" s="63" t="s">
        <v>317</v>
      </c>
      <c r="B16" s="23"/>
      <c r="C16" s="62">
        <v>8.1</v>
      </c>
      <c r="D16" s="22">
        <f t="shared" si="0"/>
        <v>9</v>
      </c>
      <c r="E16" s="22"/>
    </row>
    <row r="17" spans="1:5" ht="28.5" customHeight="1">
      <c r="A17" s="63" t="s">
        <v>318</v>
      </c>
      <c r="B17" s="23"/>
      <c r="C17" s="62">
        <v>14</v>
      </c>
      <c r="D17" s="22">
        <f t="shared" si="0"/>
        <v>3</v>
      </c>
      <c r="E17" s="22"/>
    </row>
    <row r="18" spans="1:5" ht="28.5" customHeight="1">
      <c r="A18" s="65" t="s">
        <v>319</v>
      </c>
      <c r="B18" s="31"/>
      <c r="C18" s="66">
        <v>12.5</v>
      </c>
      <c r="D18" s="22">
        <f t="shared" si="0"/>
        <v>5</v>
      </c>
      <c r="E18" s="22"/>
    </row>
    <row r="19" spans="1:4" ht="27" customHeight="1" hidden="1">
      <c r="A19" s="67" t="s">
        <v>241</v>
      </c>
      <c r="B19" s="68"/>
      <c r="C19" s="69">
        <v>15.1</v>
      </c>
      <c r="D19" s="70" t="s">
        <v>320</v>
      </c>
    </row>
    <row r="20" ht="15.75">
      <c r="D20" s="71"/>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29.xml><?xml version="1.0" encoding="utf-8"?>
<worksheet xmlns="http://schemas.openxmlformats.org/spreadsheetml/2006/main" xmlns:r="http://schemas.openxmlformats.org/officeDocument/2006/relationships">
  <sheetPr>
    <tabColor rgb="FFFF0000"/>
  </sheetPr>
  <dimension ref="A1:D20"/>
  <sheetViews>
    <sheetView showZeros="0" workbookViewId="0" topLeftCell="A1">
      <selection activeCell="B4" sqref="B4"/>
    </sheetView>
  </sheetViews>
  <sheetFormatPr defaultColWidth="9.125" defaultRowHeight="14.25"/>
  <cols>
    <col min="1" max="1" width="9.625" style="4" customWidth="1"/>
    <col min="2" max="2" width="9.625" style="5" customWidth="1"/>
    <col min="3" max="4" width="9.625" style="6" customWidth="1"/>
    <col min="5" max="62" width="9.125" style="6" customWidth="1"/>
    <col min="63" max="77" width="9.00390625" style="6" customWidth="1"/>
    <col min="78" max="79" width="9.00390625" style="0" bestFit="1" customWidth="1"/>
  </cols>
  <sheetData>
    <row r="1" s="1" customFormat="1" ht="18" customHeight="1">
      <c r="A1" s="8"/>
    </row>
    <row r="2" spans="1:4" s="2" customFormat="1" ht="20.25" customHeight="1">
      <c r="A2" s="10" t="s">
        <v>324</v>
      </c>
      <c r="B2" s="11"/>
      <c r="C2" s="12" t="s">
        <v>156</v>
      </c>
      <c r="D2" s="12"/>
    </row>
    <row r="3" spans="1:4" ht="39.75" customHeight="1">
      <c r="A3" s="14" t="s">
        <v>325</v>
      </c>
      <c r="B3" s="41" t="s">
        <v>74</v>
      </c>
      <c r="C3" s="16" t="s">
        <v>46</v>
      </c>
      <c r="D3" s="16" t="s">
        <v>323</v>
      </c>
    </row>
    <row r="4" spans="1:4" ht="28.5" customHeight="1">
      <c r="A4" s="17" t="s">
        <v>305</v>
      </c>
      <c r="B4" s="53">
        <v>544547</v>
      </c>
      <c r="C4" s="43">
        <v>4.9</v>
      </c>
      <c r="D4" s="18"/>
    </row>
    <row r="5" spans="1:3" s="3" customFormat="1" ht="28.5" customHeight="1">
      <c r="A5" s="21" t="s">
        <v>306</v>
      </c>
      <c r="B5" s="23"/>
      <c r="C5" s="23">
        <v>6.4</v>
      </c>
    </row>
    <row r="6" spans="1:4" ht="28.5" customHeight="1">
      <c r="A6" s="25" t="s">
        <v>307</v>
      </c>
      <c r="B6" s="23"/>
      <c r="C6" s="23">
        <v>4.2</v>
      </c>
      <c r="D6" s="22">
        <f aca="true" t="shared" si="0" ref="D6:D18">RANK(C6,$C$6:$C$18)</f>
        <v>9</v>
      </c>
    </row>
    <row r="7" spans="1:4" ht="28.5" customHeight="1">
      <c r="A7" s="21" t="s">
        <v>308</v>
      </c>
      <c r="B7" s="23"/>
      <c r="C7" s="23">
        <v>7</v>
      </c>
      <c r="D7" s="22">
        <f t="shared" si="0"/>
        <v>6</v>
      </c>
    </row>
    <row r="8" spans="1:4" ht="28.5" customHeight="1">
      <c r="A8" s="26" t="s">
        <v>309</v>
      </c>
      <c r="B8" s="28"/>
      <c r="C8" s="23">
        <v>18.2</v>
      </c>
      <c r="D8" s="22">
        <f t="shared" si="0"/>
        <v>4</v>
      </c>
    </row>
    <row r="9" spans="1:4" ht="28.5" customHeight="1">
      <c r="A9" s="21" t="s">
        <v>310</v>
      </c>
      <c r="B9" s="23"/>
      <c r="C9" s="23">
        <v>27.8</v>
      </c>
      <c r="D9" s="22">
        <f t="shared" si="0"/>
        <v>2</v>
      </c>
    </row>
    <row r="10" spans="1:4" ht="28.5" customHeight="1">
      <c r="A10" s="25" t="s">
        <v>311</v>
      </c>
      <c r="B10" s="23"/>
      <c r="C10" s="23">
        <v>19.1</v>
      </c>
      <c r="D10" s="22">
        <f t="shared" si="0"/>
        <v>3</v>
      </c>
    </row>
    <row r="11" spans="1:4" ht="28.5" customHeight="1">
      <c r="A11" s="21" t="s">
        <v>312</v>
      </c>
      <c r="B11" s="23"/>
      <c r="C11" s="23">
        <v>0.5</v>
      </c>
      <c r="D11" s="22">
        <f t="shared" si="0"/>
        <v>10</v>
      </c>
    </row>
    <row r="12" spans="1:4" ht="28.5" customHeight="1">
      <c r="A12" s="25" t="s">
        <v>313</v>
      </c>
      <c r="B12" s="23"/>
      <c r="C12" s="23">
        <v>6.6</v>
      </c>
      <c r="D12" s="22">
        <f t="shared" si="0"/>
        <v>7</v>
      </c>
    </row>
    <row r="13" spans="1:4" ht="28.5" customHeight="1">
      <c r="A13" s="25" t="s">
        <v>314</v>
      </c>
      <c r="B13" s="23"/>
      <c r="C13" s="23">
        <v>0.2</v>
      </c>
      <c r="D13" s="22">
        <f t="shared" si="0"/>
        <v>11</v>
      </c>
    </row>
    <row r="14" spans="1:4" ht="28.5" customHeight="1">
      <c r="A14" s="21" t="s">
        <v>315</v>
      </c>
      <c r="B14" s="23"/>
      <c r="C14" s="23">
        <v>-11.1</v>
      </c>
      <c r="D14" s="22">
        <f t="shared" si="0"/>
        <v>12</v>
      </c>
    </row>
    <row r="15" spans="1:4" ht="28.5" customHeight="1">
      <c r="A15" s="25" t="s">
        <v>316</v>
      </c>
      <c r="B15" s="23"/>
      <c r="C15" s="23">
        <v>31.8</v>
      </c>
      <c r="D15" s="22">
        <f t="shared" si="0"/>
        <v>1</v>
      </c>
    </row>
    <row r="16" spans="1:4" ht="28.5" customHeight="1">
      <c r="A16" s="25" t="s">
        <v>317</v>
      </c>
      <c r="B16" s="54"/>
      <c r="C16" s="19">
        <v>-21.6</v>
      </c>
      <c r="D16" s="22">
        <f t="shared" si="0"/>
        <v>13</v>
      </c>
    </row>
    <row r="17" spans="1:4" ht="28.5" customHeight="1">
      <c r="A17" s="25" t="s">
        <v>318</v>
      </c>
      <c r="B17" s="23"/>
      <c r="C17" s="23">
        <v>5.8</v>
      </c>
      <c r="D17" s="22">
        <f t="shared" si="0"/>
        <v>8</v>
      </c>
    </row>
    <row r="18" spans="1:4" ht="28.5" customHeight="1">
      <c r="A18" s="38" t="s">
        <v>319</v>
      </c>
      <c r="B18" s="31"/>
      <c r="C18" s="31">
        <v>7.3</v>
      </c>
      <c r="D18" s="22">
        <f t="shared" si="0"/>
        <v>5</v>
      </c>
    </row>
    <row r="19" spans="1:4" ht="28.5" customHeight="1" hidden="1">
      <c r="A19" s="30" t="s">
        <v>241</v>
      </c>
      <c r="B19" s="31">
        <v>93.9356</v>
      </c>
      <c r="C19" s="31">
        <v>10</v>
      </c>
      <c r="D19" s="55"/>
    </row>
    <row r="20" ht="15.75">
      <c r="D20" s="5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7"/>
  <sheetViews>
    <sheetView showZeros="0" workbookViewId="0" topLeftCell="A3">
      <selection activeCell="A3" sqref="A3:A27"/>
    </sheetView>
  </sheetViews>
  <sheetFormatPr defaultColWidth="9.125" defaultRowHeight="14.25"/>
  <cols>
    <col min="1" max="1" width="37.875" style="6" customWidth="1"/>
    <col min="2" max="3" width="9.125" style="6" customWidth="1"/>
    <col min="4" max="6" width="8.75390625" style="6" customWidth="1"/>
    <col min="7" max="16384" width="9.125" style="6" customWidth="1"/>
  </cols>
  <sheetData>
    <row r="1" ht="13.5" customHeight="1">
      <c r="A1" s="493" t="s">
        <v>8</v>
      </c>
    </row>
    <row r="2" ht="13.5" customHeight="1">
      <c r="A2" s="493"/>
    </row>
    <row r="3" ht="21.75" customHeight="1">
      <c r="A3" s="494" t="s">
        <v>9</v>
      </c>
    </row>
    <row r="4" ht="21.75" customHeight="1">
      <c r="A4" s="494"/>
    </row>
    <row r="5" ht="21.75" customHeight="1">
      <c r="A5" s="494"/>
    </row>
    <row r="6" ht="21.75" customHeight="1">
      <c r="A6" s="494"/>
    </row>
    <row r="7" ht="21.75" customHeight="1">
      <c r="A7" s="494"/>
    </row>
    <row r="8" ht="21.75" customHeight="1">
      <c r="A8" s="494"/>
    </row>
    <row r="9" ht="21.75" customHeight="1">
      <c r="A9" s="494"/>
    </row>
    <row r="10" ht="21.75" customHeight="1">
      <c r="A10" s="494"/>
    </row>
    <row r="11" ht="21.75" customHeight="1">
      <c r="A11" s="494"/>
    </row>
    <row r="12" ht="21.75" customHeight="1">
      <c r="A12" s="494"/>
    </row>
    <row r="13" ht="21.75" customHeight="1">
      <c r="A13" s="494"/>
    </row>
    <row r="14" ht="21.75" customHeight="1">
      <c r="A14" s="494"/>
    </row>
    <row r="15" ht="21.75" customHeight="1">
      <c r="A15" s="494"/>
    </row>
    <row r="16" ht="21.75" customHeight="1">
      <c r="A16" s="494"/>
    </row>
    <row r="17" ht="21.75" customHeight="1">
      <c r="A17" s="494"/>
    </row>
    <row r="18" ht="21.75" customHeight="1">
      <c r="A18" s="494"/>
    </row>
    <row r="19" ht="21.75" customHeight="1">
      <c r="A19" s="494"/>
    </row>
    <row r="20" ht="21.75" customHeight="1">
      <c r="A20" s="494"/>
    </row>
    <row r="21" ht="21.75" customHeight="1">
      <c r="A21" s="494"/>
    </row>
    <row r="22" ht="21.75" customHeight="1">
      <c r="A22" s="494"/>
    </row>
    <row r="23" ht="21.75" customHeight="1">
      <c r="A23" s="494"/>
    </row>
    <row r="24" ht="21.75" customHeight="1">
      <c r="A24" s="494"/>
    </row>
    <row r="25" ht="21.75" customHeight="1">
      <c r="A25" s="494"/>
    </row>
    <row r="26" ht="21.75" customHeight="1">
      <c r="A26" s="494"/>
    </row>
    <row r="27" ht="21.75" customHeight="1">
      <c r="A27" s="494"/>
    </row>
  </sheetData>
  <sheetProtection/>
  <mergeCells count="2">
    <mergeCell ref="A1:A2"/>
    <mergeCell ref="A3:A27"/>
  </mergeCells>
  <printOptions horizontalCentered="1" verticalCentered="1"/>
  <pageMargins left="0.2" right="0.2" top="0.2" bottom="0.2" header="0" footer="0"/>
  <pageSetup horizontalDpi="300" verticalDpi="300"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A1:D20"/>
  <sheetViews>
    <sheetView showZeros="0" zoomScaleSheetLayoutView="100" workbookViewId="0" topLeftCell="A1">
      <selection activeCell="B4" sqref="B4:C4"/>
    </sheetView>
  </sheetViews>
  <sheetFormatPr defaultColWidth="9.125" defaultRowHeight="14.25"/>
  <cols>
    <col min="1" max="1" width="11.375" style="4" customWidth="1"/>
    <col min="2" max="2" width="9.625" style="5" customWidth="1"/>
    <col min="3" max="3" width="9.625" style="6" customWidth="1"/>
    <col min="4" max="4" width="9.625" style="7" customWidth="1"/>
    <col min="5" max="106" width="9.125" style="6" customWidth="1"/>
    <col min="107" max="122" width="9.00390625" style="6" customWidth="1"/>
    <col min="123" max="124" width="9.00390625" style="0" bestFit="1" customWidth="1"/>
  </cols>
  <sheetData>
    <row r="1" spans="1:4" s="1" customFormat="1" ht="18" customHeight="1">
      <c r="A1" s="8"/>
      <c r="D1" s="9"/>
    </row>
    <row r="2" spans="1:4" s="2" customFormat="1" ht="20.25" customHeight="1">
      <c r="A2" s="10" t="s">
        <v>326</v>
      </c>
      <c r="B2" s="11"/>
      <c r="C2" s="12" t="s">
        <v>156</v>
      </c>
      <c r="D2" s="13"/>
    </row>
    <row r="3" spans="1:4" ht="39.75" customHeight="1">
      <c r="A3" s="14" t="s">
        <v>249</v>
      </c>
      <c r="B3" s="41" t="s">
        <v>74</v>
      </c>
      <c r="C3" s="16" t="s">
        <v>46</v>
      </c>
      <c r="D3" s="16" t="s">
        <v>323</v>
      </c>
    </row>
    <row r="4" spans="1:4" ht="28.5" customHeight="1">
      <c r="A4" s="17" t="s">
        <v>305</v>
      </c>
      <c r="B4" s="42">
        <v>440823</v>
      </c>
      <c r="C4" s="43">
        <v>12.5</v>
      </c>
      <c r="D4" s="49"/>
    </row>
    <row r="5" spans="1:4" s="3" customFormat="1" ht="28.5" customHeight="1">
      <c r="A5" s="21" t="s">
        <v>306</v>
      </c>
      <c r="B5" s="23">
        <v>5542.8909</v>
      </c>
      <c r="C5" s="23">
        <v>8.84854796124284</v>
      </c>
      <c r="D5" s="50"/>
    </row>
    <row r="6" spans="1:4" ht="28.5" customHeight="1">
      <c r="A6" s="25" t="s">
        <v>307</v>
      </c>
      <c r="B6" s="23">
        <v>2380.34244452364</v>
      </c>
      <c r="C6" s="23">
        <v>7.04917153510351</v>
      </c>
      <c r="D6" s="22">
        <f aca="true" t="shared" si="0" ref="D6:D18">RANK(C6,$C$6:$C$18)</f>
        <v>13</v>
      </c>
    </row>
    <row r="7" spans="1:4" ht="28.5" customHeight="1">
      <c r="A7" s="21" t="s">
        <v>308</v>
      </c>
      <c r="B7" s="23">
        <v>341.071630156681</v>
      </c>
      <c r="C7" s="23">
        <v>8.83137267197156</v>
      </c>
      <c r="D7" s="22">
        <f t="shared" si="0"/>
        <v>11</v>
      </c>
    </row>
    <row r="8" spans="1:4" ht="28.5" customHeight="1">
      <c r="A8" s="26" t="s">
        <v>309</v>
      </c>
      <c r="B8" s="23">
        <v>730.934408175633</v>
      </c>
      <c r="C8" s="23">
        <v>9.91780204406598</v>
      </c>
      <c r="D8" s="22">
        <f t="shared" si="0"/>
        <v>8</v>
      </c>
    </row>
    <row r="9" spans="1:4" ht="28.5" customHeight="1">
      <c r="A9" s="21" t="s">
        <v>310</v>
      </c>
      <c r="B9" s="23">
        <v>235.438445767029</v>
      </c>
      <c r="C9" s="23">
        <v>11.8340348114546</v>
      </c>
      <c r="D9" s="22">
        <v>3</v>
      </c>
    </row>
    <row r="10" spans="1:4" ht="28.5" customHeight="1">
      <c r="A10" s="25" t="s">
        <v>311</v>
      </c>
      <c r="B10" s="23">
        <v>222.66850815476002</v>
      </c>
      <c r="C10" s="23">
        <v>11.3031412101003</v>
      </c>
      <c r="D10" s="22">
        <f t="shared" si="0"/>
        <v>5</v>
      </c>
    </row>
    <row r="11" spans="1:4" ht="28.5" customHeight="1">
      <c r="A11" s="21" t="s">
        <v>312</v>
      </c>
      <c r="B11" s="23">
        <v>88.08374679665579</v>
      </c>
      <c r="C11" s="23">
        <v>13.1113926611226</v>
      </c>
      <c r="D11" s="22">
        <f t="shared" si="0"/>
        <v>2</v>
      </c>
    </row>
    <row r="12" spans="1:4" ht="28.5" customHeight="1">
      <c r="A12" s="25" t="s">
        <v>313</v>
      </c>
      <c r="B12" s="23">
        <v>94.135286129371</v>
      </c>
      <c r="C12" s="23">
        <v>13.5519735872209</v>
      </c>
      <c r="D12" s="22">
        <f t="shared" si="0"/>
        <v>1</v>
      </c>
    </row>
    <row r="13" spans="1:4" ht="28.5" customHeight="1">
      <c r="A13" s="25" t="s">
        <v>314</v>
      </c>
      <c r="B13" s="23">
        <v>742.55779134769</v>
      </c>
      <c r="C13" s="23">
        <v>10.77474001104</v>
      </c>
      <c r="D13" s="22">
        <f t="shared" si="0"/>
        <v>6</v>
      </c>
    </row>
    <row r="14" spans="1:4" ht="28.5" customHeight="1">
      <c r="A14" s="25" t="s">
        <v>315</v>
      </c>
      <c r="B14" s="23">
        <v>118.06990691876099</v>
      </c>
      <c r="C14" s="23">
        <v>9.46324792154917</v>
      </c>
      <c r="D14" s="22">
        <f t="shared" si="0"/>
        <v>9</v>
      </c>
    </row>
    <row r="15" spans="1:4" ht="28.5" customHeight="1">
      <c r="A15" s="25" t="s">
        <v>316</v>
      </c>
      <c r="B15" s="23">
        <v>68.3954209824492</v>
      </c>
      <c r="C15" s="23">
        <v>11.8403398666082</v>
      </c>
      <c r="D15" s="22">
        <f t="shared" si="0"/>
        <v>3</v>
      </c>
    </row>
    <row r="16" spans="1:4" ht="28.5" customHeight="1">
      <c r="A16" s="21" t="s">
        <v>317</v>
      </c>
      <c r="B16" s="23">
        <v>348.977700301068</v>
      </c>
      <c r="C16" s="23">
        <v>8.93742219660751</v>
      </c>
      <c r="D16" s="22">
        <f t="shared" si="0"/>
        <v>10</v>
      </c>
    </row>
    <row r="17" spans="1:4" ht="28.5" customHeight="1">
      <c r="A17" s="25" t="s">
        <v>318</v>
      </c>
      <c r="B17" s="23">
        <v>132.277804934592</v>
      </c>
      <c r="C17" s="23">
        <v>7.32411323735133</v>
      </c>
      <c r="D17" s="22">
        <f t="shared" si="0"/>
        <v>12</v>
      </c>
    </row>
    <row r="18" spans="1:4" ht="28.5" customHeight="1">
      <c r="A18" s="38" t="s">
        <v>319</v>
      </c>
      <c r="B18" s="23">
        <v>39.9378058116692</v>
      </c>
      <c r="C18" s="51">
        <v>10.1433242031592</v>
      </c>
      <c r="D18" s="48">
        <f t="shared" si="0"/>
        <v>7</v>
      </c>
    </row>
    <row r="19" spans="1:4" ht="28.5" customHeight="1" hidden="1">
      <c r="A19" s="30" t="s">
        <v>241</v>
      </c>
      <c r="B19" s="31"/>
      <c r="C19" s="31">
        <v>0</v>
      </c>
      <c r="D19" s="32" t="s">
        <v>320</v>
      </c>
    </row>
    <row r="20" ht="15.75">
      <c r="B20" s="52"/>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B4" sqref="B4:C4"/>
    </sheetView>
  </sheetViews>
  <sheetFormatPr defaultColWidth="9.125" defaultRowHeight="14.25"/>
  <cols>
    <col min="1" max="1" width="12.50390625" style="4" customWidth="1"/>
    <col min="2" max="2" width="9.625" style="5" customWidth="1"/>
    <col min="3" max="3" width="9.625" style="6" customWidth="1"/>
    <col min="4" max="4" width="9.625" style="7" customWidth="1"/>
    <col min="5" max="5" width="13.125" style="6" customWidth="1"/>
    <col min="6" max="6" width="14.375" style="6" customWidth="1"/>
    <col min="7" max="7" width="12.875" style="6" customWidth="1"/>
    <col min="8" max="116" width="9.125" style="6" customWidth="1"/>
    <col min="117" max="132" width="9.00390625" style="6" customWidth="1"/>
    <col min="133" max="134" width="9.00390625" style="0" bestFit="1" customWidth="1"/>
  </cols>
  <sheetData>
    <row r="1" spans="1:4" s="1" customFormat="1" ht="18" customHeight="1">
      <c r="A1" s="8"/>
      <c r="D1" s="9"/>
    </row>
    <row r="2" spans="1:4" s="2" customFormat="1" ht="20.25" customHeight="1">
      <c r="A2" s="10" t="s">
        <v>327</v>
      </c>
      <c r="B2" s="11"/>
      <c r="C2" s="12" t="s">
        <v>156</v>
      </c>
      <c r="D2" s="13"/>
    </row>
    <row r="3" spans="1:4" ht="39.75" customHeight="1">
      <c r="A3" s="40" t="s">
        <v>157</v>
      </c>
      <c r="B3" s="41" t="s">
        <v>74</v>
      </c>
      <c r="C3" s="16" t="s">
        <v>46</v>
      </c>
      <c r="D3" s="16" t="s">
        <v>323</v>
      </c>
    </row>
    <row r="4" spans="1:4" ht="28.5" customHeight="1">
      <c r="A4" s="17" t="s">
        <v>305</v>
      </c>
      <c r="B4" s="42">
        <v>391009</v>
      </c>
      <c r="C4" s="43">
        <v>21.4</v>
      </c>
      <c r="D4" s="20"/>
    </row>
    <row r="5" spans="1:6" s="3" customFormat="1" ht="28.5" customHeight="1">
      <c r="A5" s="21" t="s">
        <v>306</v>
      </c>
      <c r="B5" s="23">
        <v>1995.0071</v>
      </c>
      <c r="C5" s="23">
        <v>29.6</v>
      </c>
      <c r="D5" s="24"/>
      <c r="F5" s="6"/>
    </row>
    <row r="6" spans="1:4" ht="28.5" customHeight="1">
      <c r="A6" s="25" t="s">
        <v>307</v>
      </c>
      <c r="B6" s="23">
        <v>344.5819</v>
      </c>
      <c r="C6" s="23">
        <v>35</v>
      </c>
      <c r="D6" s="22">
        <f>RANK(C6,$C$6:$C$18)</f>
        <v>7</v>
      </c>
    </row>
    <row r="7" spans="1:4" ht="28.5" customHeight="1">
      <c r="A7" s="21" t="s">
        <v>308</v>
      </c>
      <c r="B7" s="23">
        <v>66.5623</v>
      </c>
      <c r="C7" s="23">
        <v>26.9</v>
      </c>
      <c r="D7" s="22">
        <f>RANK(C7,$C$6:$C$18)</f>
        <v>9</v>
      </c>
    </row>
    <row r="8" spans="1:4" ht="28.5" customHeight="1">
      <c r="A8" s="26" t="s">
        <v>309</v>
      </c>
      <c r="B8" s="23">
        <v>240.994</v>
      </c>
      <c r="C8" s="23">
        <v>-8</v>
      </c>
      <c r="D8" s="22">
        <f aca="true" t="shared" si="0" ref="D8:D14">RANK(C8,$C$6:$C$18)</f>
        <v>13</v>
      </c>
    </row>
    <row r="9" spans="1:8" ht="28.5" customHeight="1">
      <c r="A9" s="21" t="s">
        <v>310</v>
      </c>
      <c r="B9" s="23">
        <v>99.4613</v>
      </c>
      <c r="C9" s="23">
        <v>56.1</v>
      </c>
      <c r="D9" s="22">
        <f t="shared" si="0"/>
        <v>4</v>
      </c>
      <c r="H9" s="44"/>
    </row>
    <row r="10" spans="1:4" ht="28.5" customHeight="1">
      <c r="A10" s="25" t="s">
        <v>311</v>
      </c>
      <c r="B10" s="23">
        <v>34.0403</v>
      </c>
      <c r="C10" s="23">
        <v>34.1</v>
      </c>
      <c r="D10" s="22">
        <f t="shared" si="0"/>
        <v>8</v>
      </c>
    </row>
    <row r="11" spans="1:4" ht="28.5" customHeight="1">
      <c r="A11" s="21" t="s">
        <v>312</v>
      </c>
      <c r="B11" s="23">
        <v>24.4868</v>
      </c>
      <c r="C11" s="23">
        <v>2.8</v>
      </c>
      <c r="D11" s="22">
        <f t="shared" si="0"/>
        <v>12</v>
      </c>
    </row>
    <row r="12" spans="1:4" ht="28.5" customHeight="1">
      <c r="A12" s="25" t="s">
        <v>313</v>
      </c>
      <c r="B12" s="23">
        <v>20.8338</v>
      </c>
      <c r="C12" s="23">
        <v>68.7</v>
      </c>
      <c r="D12" s="22">
        <f t="shared" si="0"/>
        <v>3</v>
      </c>
    </row>
    <row r="13" spans="1:4" ht="28.5" customHeight="1">
      <c r="A13" s="25" t="s">
        <v>314</v>
      </c>
      <c r="B13" s="23">
        <v>1041.3797</v>
      </c>
      <c r="C13" s="23">
        <v>38.7</v>
      </c>
      <c r="D13" s="22">
        <f t="shared" si="0"/>
        <v>5</v>
      </c>
    </row>
    <row r="14" spans="1:4" ht="28.5" customHeight="1">
      <c r="A14" s="25" t="s">
        <v>315</v>
      </c>
      <c r="B14" s="23">
        <v>7.1874</v>
      </c>
      <c r="C14" s="23">
        <v>13.8</v>
      </c>
      <c r="D14" s="22">
        <f t="shared" si="0"/>
        <v>11</v>
      </c>
    </row>
    <row r="15" spans="1:4" ht="28.5" customHeight="1">
      <c r="A15" s="25" t="s">
        <v>316</v>
      </c>
      <c r="B15" s="23">
        <v>1.1808</v>
      </c>
      <c r="C15" s="23">
        <v>71.7</v>
      </c>
      <c r="D15" s="22">
        <f aca="true" t="shared" si="1" ref="D15:D18">RANK(C15,$C$6:$C$18)</f>
        <v>2</v>
      </c>
    </row>
    <row r="16" spans="1:4" ht="28.5" customHeight="1">
      <c r="A16" s="21" t="s">
        <v>317</v>
      </c>
      <c r="B16" s="23">
        <v>43.1204</v>
      </c>
      <c r="C16" s="23">
        <v>22.5</v>
      </c>
      <c r="D16" s="22">
        <f t="shared" si="1"/>
        <v>10</v>
      </c>
    </row>
    <row r="17" spans="1:4" ht="28.5" customHeight="1">
      <c r="A17" s="25" t="s">
        <v>318</v>
      </c>
      <c r="B17" s="23">
        <v>70.123</v>
      </c>
      <c r="C17" s="23">
        <v>38.3</v>
      </c>
      <c r="D17" s="22">
        <f t="shared" si="1"/>
        <v>6</v>
      </c>
    </row>
    <row r="18" spans="1:4" ht="28.5" customHeight="1">
      <c r="A18" s="38" t="s">
        <v>319</v>
      </c>
      <c r="B18" s="31">
        <v>1.0554</v>
      </c>
      <c r="C18" s="31">
        <v>177</v>
      </c>
      <c r="D18" s="22">
        <f t="shared" si="1"/>
        <v>1</v>
      </c>
    </row>
    <row r="19" spans="1:4" ht="28.5" customHeight="1" hidden="1">
      <c r="A19" s="30" t="s">
        <v>241</v>
      </c>
      <c r="B19" s="31"/>
      <c r="C19" s="31"/>
      <c r="D19" s="45" t="s">
        <v>320</v>
      </c>
    </row>
    <row r="20" ht="15.75">
      <c r="D20" s="46"/>
    </row>
  </sheetData>
  <sheetProtection/>
  <mergeCells count="1">
    <mergeCell ref="C2:D2"/>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A1:H19"/>
  <sheetViews>
    <sheetView showZeros="0" zoomScaleSheetLayoutView="100" workbookViewId="0" topLeftCell="A1">
      <selection activeCell="B4" sqref="B4:C4"/>
    </sheetView>
  </sheetViews>
  <sheetFormatPr defaultColWidth="9.125" defaultRowHeight="14.25"/>
  <cols>
    <col min="1" max="1" width="12.50390625" style="4" customWidth="1"/>
    <col min="2" max="2" width="9.625" style="5" customWidth="1"/>
    <col min="3" max="3" width="9.625" style="6" customWidth="1"/>
    <col min="4" max="4" width="9.625" style="7" customWidth="1"/>
    <col min="5" max="5" width="13.125" style="6" customWidth="1"/>
    <col min="6" max="6" width="14.375" style="6" customWidth="1"/>
    <col min="7" max="7" width="12.875" style="6" customWidth="1"/>
    <col min="8" max="116" width="9.125" style="6" customWidth="1"/>
    <col min="117" max="132" width="9.00390625" style="6" customWidth="1"/>
    <col min="133" max="134" width="9.00390625" style="0" bestFit="1" customWidth="1"/>
  </cols>
  <sheetData>
    <row r="1" spans="1:4" s="1" customFormat="1" ht="18" customHeight="1">
      <c r="A1" s="8"/>
      <c r="D1" s="9"/>
    </row>
    <row r="2" spans="1:4" s="2" customFormat="1" ht="20.25" customHeight="1">
      <c r="A2" s="10" t="s">
        <v>328</v>
      </c>
      <c r="B2" s="11"/>
      <c r="C2" s="12" t="s">
        <v>329</v>
      </c>
      <c r="D2" s="13"/>
    </row>
    <row r="3" spans="1:4" ht="39.75" customHeight="1">
      <c r="A3" s="40" t="s">
        <v>330</v>
      </c>
      <c r="B3" s="41" t="s">
        <v>74</v>
      </c>
      <c r="C3" s="16" t="s">
        <v>46</v>
      </c>
      <c r="D3" s="16" t="s">
        <v>323</v>
      </c>
    </row>
    <row r="4" spans="1:4" ht="28.5" customHeight="1">
      <c r="A4" s="17" t="s">
        <v>305</v>
      </c>
      <c r="B4" s="42">
        <v>47412</v>
      </c>
      <c r="C4" s="43">
        <v>8.2</v>
      </c>
      <c r="D4" s="20"/>
    </row>
    <row r="5" spans="1:6" s="3" customFormat="1" ht="28.5" customHeight="1">
      <c r="A5" s="21" t="s">
        <v>306</v>
      </c>
      <c r="B5" s="22">
        <v>33646</v>
      </c>
      <c r="C5" s="23">
        <v>8.1</v>
      </c>
      <c r="D5" s="24"/>
      <c r="F5" s="6"/>
    </row>
    <row r="6" spans="1:4" ht="28.5" customHeight="1">
      <c r="A6" s="25" t="s">
        <v>307</v>
      </c>
      <c r="B6" s="22">
        <v>42745</v>
      </c>
      <c r="C6" s="23">
        <v>7.4</v>
      </c>
      <c r="D6" s="22">
        <f>RANK(C6,$C$6:$C$18)</f>
        <v>10</v>
      </c>
    </row>
    <row r="7" spans="1:4" ht="28.5" customHeight="1">
      <c r="A7" s="21" t="s">
        <v>308</v>
      </c>
      <c r="B7" s="22">
        <v>33084</v>
      </c>
      <c r="C7" s="23">
        <v>7.6</v>
      </c>
      <c r="D7" s="22">
        <f aca="true" t="shared" si="0" ref="D6:D18">RANK(C7,$C$6:$C$18)</f>
        <v>8</v>
      </c>
    </row>
    <row r="8" spans="1:4" ht="28.5" customHeight="1">
      <c r="A8" s="26" t="s">
        <v>309</v>
      </c>
      <c r="B8" s="22">
        <v>36641</v>
      </c>
      <c r="C8" s="23">
        <v>7.3</v>
      </c>
      <c r="D8" s="22">
        <f t="shared" si="0"/>
        <v>11</v>
      </c>
    </row>
    <row r="9" spans="1:8" ht="28.5" customHeight="1">
      <c r="A9" s="21" t="s">
        <v>310</v>
      </c>
      <c r="B9" s="22">
        <v>33150</v>
      </c>
      <c r="C9" s="23">
        <v>8.1</v>
      </c>
      <c r="D9" s="22">
        <f t="shared" si="0"/>
        <v>5</v>
      </c>
      <c r="H9" s="44"/>
    </row>
    <row r="10" spans="1:4" ht="28.5" customHeight="1">
      <c r="A10" s="25" t="s">
        <v>311</v>
      </c>
      <c r="B10" s="22">
        <v>28252</v>
      </c>
      <c r="C10" s="23">
        <v>8.8</v>
      </c>
      <c r="D10" s="22">
        <f t="shared" si="0"/>
        <v>1</v>
      </c>
    </row>
    <row r="11" spans="1:4" ht="28.5" customHeight="1">
      <c r="A11" s="21" t="s">
        <v>312</v>
      </c>
      <c r="B11" s="22">
        <v>26042</v>
      </c>
      <c r="C11" s="23">
        <v>6.2</v>
      </c>
      <c r="D11" s="22">
        <f t="shared" si="0"/>
        <v>13</v>
      </c>
    </row>
    <row r="12" spans="1:4" ht="28.5" customHeight="1">
      <c r="A12" s="25" t="s">
        <v>313</v>
      </c>
      <c r="B12" s="22">
        <v>29448</v>
      </c>
      <c r="C12" s="23">
        <v>7.7</v>
      </c>
      <c r="D12" s="22">
        <f t="shared" si="0"/>
        <v>7</v>
      </c>
    </row>
    <row r="13" spans="1:4" ht="28.5" customHeight="1">
      <c r="A13" s="25" t="s">
        <v>314</v>
      </c>
      <c r="B13" s="22">
        <v>45876</v>
      </c>
      <c r="C13" s="23">
        <v>7</v>
      </c>
      <c r="D13" s="22">
        <f t="shared" si="0"/>
        <v>12</v>
      </c>
    </row>
    <row r="14" spans="1:4" ht="28.5" customHeight="1">
      <c r="A14" s="25" t="s">
        <v>315</v>
      </c>
      <c r="B14" s="22">
        <v>29194</v>
      </c>
      <c r="C14" s="23">
        <v>8.6</v>
      </c>
      <c r="D14" s="22">
        <f t="shared" si="0"/>
        <v>2</v>
      </c>
    </row>
    <row r="15" spans="1:4" ht="28.5" customHeight="1">
      <c r="A15" s="25" t="s">
        <v>316</v>
      </c>
      <c r="B15" s="22">
        <v>28298</v>
      </c>
      <c r="C15" s="23">
        <v>7.5</v>
      </c>
      <c r="D15" s="22">
        <f t="shared" si="0"/>
        <v>9</v>
      </c>
    </row>
    <row r="16" spans="1:4" ht="28.5" customHeight="1">
      <c r="A16" s="21" t="s">
        <v>317</v>
      </c>
      <c r="B16" s="22">
        <v>29700</v>
      </c>
      <c r="C16" s="23">
        <v>7.8</v>
      </c>
      <c r="D16" s="22">
        <f t="shared" si="0"/>
        <v>6</v>
      </c>
    </row>
    <row r="17" spans="1:7" ht="28.5" customHeight="1">
      <c r="A17" s="25" t="s">
        <v>318</v>
      </c>
      <c r="B17" s="22">
        <v>33477</v>
      </c>
      <c r="C17" s="23">
        <v>8.3</v>
      </c>
      <c r="D17" s="22">
        <f t="shared" si="0"/>
        <v>4</v>
      </c>
      <c r="G17" s="47"/>
    </row>
    <row r="18" spans="1:4" ht="28.5" customHeight="1">
      <c r="A18" s="38" t="s">
        <v>319</v>
      </c>
      <c r="B18" s="39">
        <v>29136</v>
      </c>
      <c r="C18" s="31">
        <v>8.4</v>
      </c>
      <c r="D18" s="48">
        <f t="shared" si="0"/>
        <v>3</v>
      </c>
    </row>
    <row r="19" spans="1:4" ht="28.5" customHeight="1" hidden="1">
      <c r="A19" s="30" t="s">
        <v>241</v>
      </c>
      <c r="B19" s="31"/>
      <c r="C19" s="31"/>
      <c r="D19" s="32" t="s">
        <v>320</v>
      </c>
    </row>
  </sheetData>
  <sheetProtection/>
  <mergeCells count="1">
    <mergeCell ref="C2:D2"/>
  </mergeCells>
  <hyperlinks>
    <hyperlink ref="G17" r:id="rId1" display="mailto:zh_mdj@hlj.stats.gov.cn"/>
  </hyperlinks>
  <printOptions horizontalCentered="1" verticalCentered="1"/>
  <pageMargins left="0.2" right="0.2" top="0.2" bottom="0.2" header="0" footer="0"/>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B4" sqref="B4:C4"/>
    </sheetView>
  </sheetViews>
  <sheetFormatPr defaultColWidth="9.125" defaultRowHeight="14.25"/>
  <cols>
    <col min="1" max="1" width="12.50390625" style="4" customWidth="1"/>
    <col min="2" max="2" width="9.625" style="5" customWidth="1"/>
    <col min="3" max="3" width="9.625" style="6" customWidth="1"/>
    <col min="4" max="4" width="9.625" style="7" customWidth="1"/>
    <col min="5" max="5" width="13.125" style="6" customWidth="1"/>
    <col min="6" max="6" width="14.375" style="6" customWidth="1"/>
    <col min="7" max="7" width="12.875" style="6" customWidth="1"/>
    <col min="8" max="116" width="9.125" style="6" customWidth="1"/>
    <col min="117" max="132" width="9.00390625" style="6" customWidth="1"/>
    <col min="133" max="134" width="9.00390625" style="0" bestFit="1" customWidth="1"/>
  </cols>
  <sheetData>
    <row r="1" spans="1:4" s="1" customFormat="1" ht="18" customHeight="1">
      <c r="A1" s="8"/>
      <c r="D1" s="9"/>
    </row>
    <row r="2" spans="1:4" s="2" customFormat="1" ht="20.25" customHeight="1">
      <c r="A2" s="10" t="s">
        <v>331</v>
      </c>
      <c r="B2" s="11"/>
      <c r="C2" s="12" t="s">
        <v>329</v>
      </c>
      <c r="D2" s="13"/>
    </row>
    <row r="3" spans="1:4" ht="39.75" customHeight="1">
      <c r="A3" s="40" t="s">
        <v>332</v>
      </c>
      <c r="B3" s="41" t="s">
        <v>74</v>
      </c>
      <c r="C3" s="16" t="s">
        <v>46</v>
      </c>
      <c r="D3" s="16" t="s">
        <v>323</v>
      </c>
    </row>
    <row r="4" spans="1:4" ht="28.5" customHeight="1">
      <c r="A4" s="17" t="s">
        <v>305</v>
      </c>
      <c r="B4" s="42">
        <v>18931</v>
      </c>
      <c r="C4" s="43">
        <v>10.5</v>
      </c>
      <c r="D4" s="20"/>
    </row>
    <row r="5" spans="1:6" s="3" customFormat="1" ht="28.5" customHeight="1">
      <c r="A5" s="21" t="s">
        <v>306</v>
      </c>
      <c r="B5" s="22">
        <v>17888</v>
      </c>
      <c r="C5" s="23">
        <v>10.6</v>
      </c>
      <c r="D5" s="24"/>
      <c r="F5" s="6"/>
    </row>
    <row r="6" spans="1:4" ht="28.5" customHeight="1">
      <c r="A6" s="25" t="s">
        <v>307</v>
      </c>
      <c r="B6" s="22">
        <v>21512</v>
      </c>
      <c r="C6" s="23">
        <v>9.6</v>
      </c>
      <c r="D6" s="22">
        <f>RANK(C6,$C$6:$C$18)</f>
        <v>10</v>
      </c>
    </row>
    <row r="7" spans="1:4" ht="28.5" customHeight="1">
      <c r="A7" s="21" t="s">
        <v>308</v>
      </c>
      <c r="B7" s="22">
        <v>19964</v>
      </c>
      <c r="C7" s="23">
        <v>10.6</v>
      </c>
      <c r="D7" s="22">
        <f aca="true" t="shared" si="0" ref="D7:D18">RANK(C7,$C$6:$C$18)</f>
        <v>5</v>
      </c>
    </row>
    <row r="8" spans="1:4" ht="28.5" customHeight="1">
      <c r="A8" s="26" t="s">
        <v>309</v>
      </c>
      <c r="B8" s="22">
        <v>23832</v>
      </c>
      <c r="C8" s="23">
        <v>9.7</v>
      </c>
      <c r="D8" s="22">
        <f t="shared" si="0"/>
        <v>9</v>
      </c>
    </row>
    <row r="9" spans="1:8" ht="28.5" customHeight="1">
      <c r="A9" s="21" t="s">
        <v>310</v>
      </c>
      <c r="B9" s="22">
        <v>21154</v>
      </c>
      <c r="C9" s="23">
        <v>10.2</v>
      </c>
      <c r="D9" s="22">
        <f t="shared" si="0"/>
        <v>7</v>
      </c>
      <c r="H9" s="44"/>
    </row>
    <row r="10" spans="1:4" ht="28.5" customHeight="1">
      <c r="A10" s="25" t="s">
        <v>311</v>
      </c>
      <c r="B10" s="22">
        <v>23406</v>
      </c>
      <c r="C10" s="23">
        <v>10.3</v>
      </c>
      <c r="D10" s="22">
        <f t="shared" si="0"/>
        <v>6</v>
      </c>
    </row>
    <row r="11" spans="1:4" ht="28.5" customHeight="1">
      <c r="A11" s="21" t="s">
        <v>312</v>
      </c>
      <c r="B11" s="22">
        <v>19463</v>
      </c>
      <c r="C11" s="23">
        <v>9.4</v>
      </c>
      <c r="D11" s="22">
        <f t="shared" si="0"/>
        <v>12</v>
      </c>
    </row>
    <row r="12" spans="1:4" ht="28.5" customHeight="1">
      <c r="A12" s="25" t="s">
        <v>313</v>
      </c>
      <c r="B12" s="22">
        <v>18927</v>
      </c>
      <c r="C12" s="23">
        <v>9.5</v>
      </c>
      <c r="D12" s="22">
        <f t="shared" si="0"/>
        <v>11</v>
      </c>
    </row>
    <row r="13" spans="1:4" ht="28.5" customHeight="1">
      <c r="A13" s="25" t="s">
        <v>314</v>
      </c>
      <c r="B13" s="22">
        <v>20424</v>
      </c>
      <c r="C13" s="23">
        <v>9.9</v>
      </c>
      <c r="D13" s="22">
        <f t="shared" si="0"/>
        <v>8</v>
      </c>
    </row>
    <row r="14" spans="1:4" ht="28.5" customHeight="1">
      <c r="A14" s="25" t="s">
        <v>315</v>
      </c>
      <c r="B14" s="22"/>
      <c r="C14" s="23"/>
      <c r="D14" s="22"/>
    </row>
    <row r="15" spans="1:4" ht="28.5" customHeight="1">
      <c r="A15" s="25" t="s">
        <v>316</v>
      </c>
      <c r="B15" s="22">
        <v>17238</v>
      </c>
      <c r="C15" s="23">
        <v>11.4</v>
      </c>
      <c r="D15" s="22">
        <f t="shared" si="0"/>
        <v>3</v>
      </c>
    </row>
    <row r="16" spans="1:4" ht="28.5" customHeight="1">
      <c r="A16" s="21" t="s">
        <v>317</v>
      </c>
      <c r="B16" s="22">
        <v>18475</v>
      </c>
      <c r="C16" s="23">
        <v>11.2</v>
      </c>
      <c r="D16" s="22">
        <f t="shared" si="0"/>
        <v>4</v>
      </c>
    </row>
    <row r="17" spans="1:4" ht="28.5" customHeight="1">
      <c r="A17" s="25" t="s">
        <v>318</v>
      </c>
      <c r="B17" s="22">
        <v>20528</v>
      </c>
      <c r="C17" s="23">
        <v>12.5</v>
      </c>
      <c r="D17" s="22">
        <f t="shared" si="0"/>
        <v>2</v>
      </c>
    </row>
    <row r="18" spans="1:4" ht="28.5" customHeight="1">
      <c r="A18" s="38" t="s">
        <v>319</v>
      </c>
      <c r="B18" s="39">
        <v>17483</v>
      </c>
      <c r="C18" s="31">
        <v>12.8</v>
      </c>
      <c r="D18" s="22">
        <f t="shared" si="0"/>
        <v>1</v>
      </c>
    </row>
    <row r="19" spans="1:4" ht="28.5" customHeight="1" hidden="1">
      <c r="A19" s="30" t="s">
        <v>241</v>
      </c>
      <c r="B19" s="31"/>
      <c r="C19" s="31"/>
      <c r="D19" s="45" t="s">
        <v>320</v>
      </c>
    </row>
    <row r="20" ht="15.75">
      <c r="D20" s="46"/>
    </row>
  </sheetData>
  <sheetProtection/>
  <mergeCells count="1">
    <mergeCell ref="C2:D2"/>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2:E18"/>
  <sheetViews>
    <sheetView zoomScaleSheetLayoutView="100" workbookViewId="0" topLeftCell="A1">
      <selection activeCell="K12" sqref="K12"/>
    </sheetView>
  </sheetViews>
  <sheetFormatPr defaultColWidth="9.00390625" defaultRowHeight="14.25"/>
  <sheetData>
    <row r="2" spans="1:4" ht="15">
      <c r="A2" s="10" t="s">
        <v>333</v>
      </c>
      <c r="B2" s="11"/>
      <c r="C2" s="12" t="s">
        <v>329</v>
      </c>
      <c r="D2" s="13"/>
    </row>
    <row r="3" spans="1:5" ht="45.75" customHeight="1">
      <c r="A3" s="14" t="s">
        <v>330</v>
      </c>
      <c r="B3" s="15" t="s">
        <v>334</v>
      </c>
      <c r="C3" s="16" t="s">
        <v>46</v>
      </c>
      <c r="D3" s="16" t="s">
        <v>323</v>
      </c>
      <c r="E3" s="37"/>
    </row>
    <row r="4" spans="1:5" ht="30" customHeight="1">
      <c r="A4" s="17" t="s">
        <v>305</v>
      </c>
      <c r="B4" s="18">
        <v>31939</v>
      </c>
      <c r="C4" s="19">
        <v>5.4</v>
      </c>
      <c r="D4" s="18"/>
      <c r="E4" s="37"/>
    </row>
    <row r="5" spans="1:5" ht="30" customHeight="1">
      <c r="A5" s="21" t="s">
        <v>306</v>
      </c>
      <c r="B5" s="22"/>
      <c r="C5" s="23"/>
      <c r="D5" s="23"/>
      <c r="E5" s="37"/>
    </row>
    <row r="6" spans="1:5" ht="30" customHeight="1">
      <c r="A6" s="25" t="s">
        <v>307</v>
      </c>
      <c r="B6" s="22"/>
      <c r="C6" s="23"/>
      <c r="D6" s="22" t="e">
        <f>RANK($C6,$C$6:$C$18)</f>
        <v>#N/A</v>
      </c>
      <c r="E6" s="37"/>
    </row>
    <row r="7" spans="1:5" ht="30" customHeight="1">
      <c r="A7" s="21" t="s">
        <v>308</v>
      </c>
      <c r="B7" s="22"/>
      <c r="C7" s="23"/>
      <c r="D7" s="22" t="e">
        <f aca="true" t="shared" si="0" ref="D7:D18">RANK($C7,$C$6:$C$18)</f>
        <v>#N/A</v>
      </c>
      <c r="E7" s="37"/>
    </row>
    <row r="8" spans="1:5" ht="30" customHeight="1">
      <c r="A8" s="26" t="s">
        <v>309</v>
      </c>
      <c r="B8" s="27"/>
      <c r="C8" s="28"/>
      <c r="D8" s="27" t="e">
        <f t="shared" si="0"/>
        <v>#N/A</v>
      </c>
      <c r="E8" s="37"/>
    </row>
    <row r="9" spans="1:5" ht="30" customHeight="1">
      <c r="A9" s="21" t="s">
        <v>310</v>
      </c>
      <c r="B9" s="22"/>
      <c r="C9" s="23"/>
      <c r="D9" s="22" t="e">
        <f t="shared" si="0"/>
        <v>#N/A</v>
      </c>
      <c r="E9" s="37"/>
    </row>
    <row r="10" spans="1:5" ht="30" customHeight="1">
      <c r="A10" s="25" t="s">
        <v>311</v>
      </c>
      <c r="B10" s="22"/>
      <c r="C10" s="23"/>
      <c r="D10" s="22" t="e">
        <f t="shared" si="0"/>
        <v>#N/A</v>
      </c>
      <c r="E10" s="37"/>
    </row>
    <row r="11" spans="1:5" ht="30" customHeight="1">
      <c r="A11" s="21" t="s">
        <v>312</v>
      </c>
      <c r="B11" s="22"/>
      <c r="C11" s="23"/>
      <c r="D11" s="22" t="e">
        <f t="shared" si="0"/>
        <v>#N/A</v>
      </c>
      <c r="E11" s="37"/>
    </row>
    <row r="12" spans="1:5" ht="30" customHeight="1">
      <c r="A12" s="25" t="s">
        <v>313</v>
      </c>
      <c r="B12" s="22"/>
      <c r="C12" s="23"/>
      <c r="D12" s="22" t="e">
        <f t="shared" si="0"/>
        <v>#N/A</v>
      </c>
      <c r="E12" s="37"/>
    </row>
    <row r="13" spans="1:5" ht="30" customHeight="1">
      <c r="A13" s="25" t="s">
        <v>314</v>
      </c>
      <c r="B13" s="22"/>
      <c r="C13" s="23"/>
      <c r="D13" s="22" t="e">
        <f t="shared" si="0"/>
        <v>#N/A</v>
      </c>
      <c r="E13" s="37"/>
    </row>
    <row r="14" spans="1:5" ht="30" customHeight="1">
      <c r="A14" s="25" t="s">
        <v>315</v>
      </c>
      <c r="B14" s="22"/>
      <c r="C14" s="23"/>
      <c r="D14" s="22" t="e">
        <f t="shared" si="0"/>
        <v>#N/A</v>
      </c>
      <c r="E14" s="37"/>
    </row>
    <row r="15" spans="1:5" ht="30" customHeight="1">
      <c r="A15" s="25" t="s">
        <v>316</v>
      </c>
      <c r="B15" s="22"/>
      <c r="C15" s="23"/>
      <c r="D15" s="22" t="e">
        <f t="shared" si="0"/>
        <v>#N/A</v>
      </c>
      <c r="E15" s="37"/>
    </row>
    <row r="16" spans="1:5" ht="30" customHeight="1">
      <c r="A16" s="21" t="s">
        <v>317</v>
      </c>
      <c r="B16" s="22"/>
      <c r="C16" s="23"/>
      <c r="D16" s="22" t="e">
        <f t="shared" si="0"/>
        <v>#N/A</v>
      </c>
      <c r="E16" s="37"/>
    </row>
    <row r="17" spans="1:5" ht="30" customHeight="1">
      <c r="A17" s="25" t="s">
        <v>318</v>
      </c>
      <c r="B17" s="22"/>
      <c r="C17" s="23"/>
      <c r="D17" s="22" t="e">
        <f t="shared" si="0"/>
        <v>#N/A</v>
      </c>
      <c r="E17" s="37"/>
    </row>
    <row r="18" spans="1:5" ht="30" customHeight="1">
      <c r="A18" s="38" t="s">
        <v>319</v>
      </c>
      <c r="B18" s="39"/>
      <c r="C18" s="31"/>
      <c r="D18" s="22" t="e">
        <f t="shared" si="0"/>
        <v>#N/A</v>
      </c>
      <c r="E18" s="37"/>
    </row>
    <row r="19" ht="33" customHeight="1"/>
    <row r="20" ht="33" customHeight="1"/>
  </sheetData>
  <sheetProtection/>
  <mergeCells count="1">
    <mergeCell ref="C2:D2"/>
  </mergeCells>
  <printOptions/>
  <pageMargins left="0.75" right="0.75" top="1" bottom="1" header="0.51" footer="0.51"/>
  <pageSetup orientation="portrait" paperSize="9"/>
</worksheet>
</file>

<file path=xl/worksheets/sheet35.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B4" sqref="B4:C18"/>
    </sheetView>
  </sheetViews>
  <sheetFormatPr defaultColWidth="9.125" defaultRowHeight="14.25"/>
  <cols>
    <col min="1" max="1" width="12.125" style="4" customWidth="1"/>
    <col min="2" max="2" width="11.25390625" style="5" customWidth="1"/>
    <col min="3" max="3" width="9.625" style="6" customWidth="1"/>
    <col min="4" max="4" width="9.625" style="7" customWidth="1"/>
    <col min="5" max="5" width="12.75390625" style="6" customWidth="1"/>
    <col min="6" max="148" width="9.125" style="6" customWidth="1"/>
    <col min="149" max="164" width="9.00390625" style="6" customWidth="1"/>
    <col min="165" max="166" width="9.00390625" style="0" bestFit="1" customWidth="1"/>
  </cols>
  <sheetData>
    <row r="1" spans="1:4" s="1" customFormat="1" ht="18" customHeight="1">
      <c r="A1" s="8"/>
      <c r="D1" s="9"/>
    </row>
    <row r="2" spans="1:4" s="2" customFormat="1" ht="20.25" customHeight="1">
      <c r="A2" s="10" t="s">
        <v>335</v>
      </c>
      <c r="B2" s="11"/>
      <c r="C2" s="12" t="s">
        <v>329</v>
      </c>
      <c r="D2" s="13"/>
    </row>
    <row r="3" spans="1:4" ht="39.75" customHeight="1">
      <c r="A3" s="14" t="s">
        <v>330</v>
      </c>
      <c r="B3" s="15" t="s">
        <v>336</v>
      </c>
      <c r="C3" s="16" t="s">
        <v>46</v>
      </c>
      <c r="D3" s="16" t="s">
        <v>323</v>
      </c>
    </row>
    <row r="4" spans="1:4" ht="28.5" customHeight="1">
      <c r="A4" s="17" t="s">
        <v>305</v>
      </c>
      <c r="B4" s="18"/>
      <c r="C4" s="19"/>
      <c r="D4" s="20"/>
    </row>
    <row r="5" spans="1:5" s="3" customFormat="1" ht="28.5" customHeight="1">
      <c r="A5" s="21" t="s">
        <v>306</v>
      </c>
      <c r="B5" s="22"/>
      <c r="C5" s="23"/>
      <c r="D5" s="24"/>
      <c r="E5" s="6"/>
    </row>
    <row r="6" spans="1:4" ht="28.5" customHeight="1">
      <c r="A6" s="25" t="s">
        <v>307</v>
      </c>
      <c r="B6" s="22"/>
      <c r="C6" s="23"/>
      <c r="D6" s="22" t="e">
        <f aca="true" t="shared" si="0" ref="D6:D18">RANK($C6,$C$6:$C$18)</f>
        <v>#N/A</v>
      </c>
    </row>
    <row r="7" spans="1:4" ht="28.5" customHeight="1">
      <c r="A7" s="21" t="s">
        <v>308</v>
      </c>
      <c r="B7" s="22"/>
      <c r="C7" s="23"/>
      <c r="D7" s="22" t="e">
        <f t="shared" si="0"/>
        <v>#N/A</v>
      </c>
    </row>
    <row r="8" spans="1:4" ht="28.5" customHeight="1">
      <c r="A8" s="26" t="s">
        <v>309</v>
      </c>
      <c r="B8" s="27"/>
      <c r="C8" s="28"/>
      <c r="D8" s="22" t="e">
        <f t="shared" si="0"/>
        <v>#N/A</v>
      </c>
    </row>
    <row r="9" spans="1:4" ht="28.5" customHeight="1">
      <c r="A9" s="21" t="s">
        <v>310</v>
      </c>
      <c r="B9" s="22"/>
      <c r="C9" s="23"/>
      <c r="D9" s="22" t="e">
        <f t="shared" si="0"/>
        <v>#N/A</v>
      </c>
    </row>
    <row r="10" spans="1:4" ht="28.5" customHeight="1">
      <c r="A10" s="25" t="s">
        <v>311</v>
      </c>
      <c r="B10" s="22"/>
      <c r="C10" s="23"/>
      <c r="D10" s="22" t="e">
        <f t="shared" si="0"/>
        <v>#N/A</v>
      </c>
    </row>
    <row r="11" spans="1:4" ht="28.5" customHeight="1">
      <c r="A11" s="21" t="s">
        <v>312</v>
      </c>
      <c r="B11" s="22"/>
      <c r="C11" s="23"/>
      <c r="D11" s="22" t="e">
        <f t="shared" si="0"/>
        <v>#N/A</v>
      </c>
    </row>
    <row r="12" spans="1:4" ht="28.5" customHeight="1">
      <c r="A12" s="25" t="s">
        <v>313</v>
      </c>
      <c r="B12" s="22"/>
      <c r="C12" s="23"/>
      <c r="D12" s="22" t="e">
        <f t="shared" si="0"/>
        <v>#N/A</v>
      </c>
    </row>
    <row r="13" spans="1:4" ht="28.5" customHeight="1">
      <c r="A13" s="25" t="s">
        <v>314</v>
      </c>
      <c r="B13" s="22"/>
      <c r="C13" s="23"/>
      <c r="D13" s="22" t="e">
        <f t="shared" si="0"/>
        <v>#N/A</v>
      </c>
    </row>
    <row r="14" spans="1:4" ht="28.5" customHeight="1">
      <c r="A14" s="25" t="s">
        <v>315</v>
      </c>
      <c r="B14" s="22"/>
      <c r="C14" s="23"/>
      <c r="D14" s="22" t="e">
        <f t="shared" si="0"/>
        <v>#N/A</v>
      </c>
    </row>
    <row r="15" spans="1:4" ht="28.5" customHeight="1">
      <c r="A15" s="25" t="s">
        <v>316</v>
      </c>
      <c r="B15" s="22"/>
      <c r="C15" s="23"/>
      <c r="D15" s="22" t="e">
        <f t="shared" si="0"/>
        <v>#N/A</v>
      </c>
    </row>
    <row r="16" spans="1:4" ht="28.5" customHeight="1">
      <c r="A16" s="21" t="s">
        <v>317</v>
      </c>
      <c r="B16" s="22"/>
      <c r="C16" s="23"/>
      <c r="D16" s="22" t="e">
        <f t="shared" si="0"/>
        <v>#N/A</v>
      </c>
    </row>
    <row r="17" spans="1:4" ht="28.5" customHeight="1">
      <c r="A17" s="25" t="s">
        <v>318</v>
      </c>
      <c r="B17" s="22"/>
      <c r="C17" s="23"/>
      <c r="D17" s="22" t="e">
        <f t="shared" si="0"/>
        <v>#N/A</v>
      </c>
    </row>
    <row r="18" spans="1:4" ht="28.5" customHeight="1">
      <c r="A18" s="25" t="s">
        <v>319</v>
      </c>
      <c r="B18" s="22"/>
      <c r="C18" s="23"/>
      <c r="D18" s="22" t="e">
        <f t="shared" si="0"/>
        <v>#N/A</v>
      </c>
    </row>
    <row r="19" spans="1:4" ht="28.5" customHeight="1" hidden="1">
      <c r="A19" s="21"/>
      <c r="B19" s="23"/>
      <c r="C19" s="23"/>
      <c r="D19" s="29" t="s">
        <v>320</v>
      </c>
    </row>
    <row r="20" spans="1:4" ht="28.5" customHeight="1" hidden="1">
      <c r="A20" s="30"/>
      <c r="B20" s="31"/>
      <c r="C20" s="31"/>
      <c r="D20" s="32" t="s">
        <v>320</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6.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H17" sqref="H17"/>
    </sheetView>
  </sheetViews>
  <sheetFormatPr defaultColWidth="9.125" defaultRowHeight="14.25"/>
  <cols>
    <col min="1" max="1" width="13.25390625" style="4" customWidth="1"/>
    <col min="2" max="2" width="11.625" style="5" customWidth="1"/>
    <col min="3" max="3" width="9.625" style="6" customWidth="1"/>
    <col min="4" max="4" width="9.625" style="7" customWidth="1"/>
    <col min="5" max="5" width="12.75390625" style="6" customWidth="1"/>
    <col min="6" max="145" width="9.125" style="6" customWidth="1"/>
    <col min="146" max="161" width="9.00390625" style="6" customWidth="1"/>
    <col min="162" max="163" width="9.00390625" style="0" bestFit="1" customWidth="1"/>
  </cols>
  <sheetData>
    <row r="1" spans="1:4" s="1" customFormat="1" ht="18" customHeight="1">
      <c r="A1" s="8"/>
      <c r="D1" s="9"/>
    </row>
    <row r="2" spans="1:4" s="2" customFormat="1" ht="20.25" customHeight="1">
      <c r="A2" s="10" t="s">
        <v>337</v>
      </c>
      <c r="B2" s="11"/>
      <c r="C2" s="12" t="s">
        <v>329</v>
      </c>
      <c r="D2" s="13"/>
    </row>
    <row r="3" spans="1:4" ht="39.75" customHeight="1">
      <c r="A3" s="14" t="s">
        <v>338</v>
      </c>
      <c r="B3" s="15" t="s">
        <v>336</v>
      </c>
      <c r="C3" s="16" t="s">
        <v>46</v>
      </c>
      <c r="D3" s="16" t="s">
        <v>323</v>
      </c>
    </row>
    <row r="4" spans="1:4" ht="28.5" customHeight="1">
      <c r="A4" s="17" t="s">
        <v>305</v>
      </c>
      <c r="B4" s="18"/>
      <c r="C4" s="19"/>
      <c r="D4" s="20"/>
    </row>
    <row r="5" spans="1:5" s="3" customFormat="1" ht="28.5" customHeight="1">
      <c r="A5" s="21" t="s">
        <v>306</v>
      </c>
      <c r="B5" s="22"/>
      <c r="C5" s="23"/>
      <c r="D5" s="24"/>
      <c r="E5" s="6"/>
    </row>
    <row r="6" spans="1:4" ht="28.5" customHeight="1">
      <c r="A6" s="25" t="s">
        <v>307</v>
      </c>
      <c r="B6" s="22"/>
      <c r="C6" s="23"/>
      <c r="D6" s="22" t="e">
        <f aca="true" t="shared" si="0" ref="D6:D18">RANK($C6,$C$6:$C$18)</f>
        <v>#N/A</v>
      </c>
    </row>
    <row r="7" spans="1:4" ht="28.5" customHeight="1">
      <c r="A7" s="21" t="s">
        <v>308</v>
      </c>
      <c r="B7" s="22"/>
      <c r="C7" s="23"/>
      <c r="D7" s="22" t="e">
        <f t="shared" si="0"/>
        <v>#N/A</v>
      </c>
    </row>
    <row r="8" spans="1:4" ht="28.5" customHeight="1">
      <c r="A8" s="26" t="s">
        <v>309</v>
      </c>
      <c r="B8" s="27"/>
      <c r="C8" s="28"/>
      <c r="D8" s="22" t="e">
        <f t="shared" si="0"/>
        <v>#N/A</v>
      </c>
    </row>
    <row r="9" spans="1:4" ht="28.5" customHeight="1">
      <c r="A9" s="21" t="s">
        <v>310</v>
      </c>
      <c r="B9" s="22"/>
      <c r="C9" s="23"/>
      <c r="D9" s="22" t="e">
        <f t="shared" si="0"/>
        <v>#N/A</v>
      </c>
    </row>
    <row r="10" spans="1:4" ht="28.5" customHeight="1">
      <c r="A10" s="25" t="s">
        <v>311</v>
      </c>
      <c r="B10" s="22"/>
      <c r="C10" s="23"/>
      <c r="D10" s="22" t="e">
        <f t="shared" si="0"/>
        <v>#N/A</v>
      </c>
    </row>
    <row r="11" spans="1:4" ht="28.5" customHeight="1">
      <c r="A11" s="21" t="s">
        <v>312</v>
      </c>
      <c r="B11" s="22"/>
      <c r="C11" s="23"/>
      <c r="D11" s="22" t="e">
        <f t="shared" si="0"/>
        <v>#N/A</v>
      </c>
    </row>
    <row r="12" spans="1:4" ht="28.5" customHeight="1">
      <c r="A12" s="25" t="s">
        <v>313</v>
      </c>
      <c r="B12" s="22"/>
      <c r="C12" s="23"/>
      <c r="D12" s="22" t="e">
        <f t="shared" si="0"/>
        <v>#N/A</v>
      </c>
    </row>
    <row r="13" spans="1:4" ht="28.5" customHeight="1">
      <c r="A13" s="25" t="s">
        <v>314</v>
      </c>
      <c r="B13" s="22"/>
      <c r="C13" s="23"/>
      <c r="D13" s="22" t="e">
        <f t="shared" si="0"/>
        <v>#N/A</v>
      </c>
    </row>
    <row r="14" spans="1:4" ht="28.5" customHeight="1">
      <c r="A14" s="25" t="s">
        <v>315</v>
      </c>
      <c r="B14" s="22"/>
      <c r="C14" s="23"/>
      <c r="D14" s="22" t="e">
        <f t="shared" si="0"/>
        <v>#N/A</v>
      </c>
    </row>
    <row r="15" spans="1:4" ht="28.5" customHeight="1">
      <c r="A15" s="25" t="s">
        <v>316</v>
      </c>
      <c r="B15" s="22"/>
      <c r="C15" s="23"/>
      <c r="D15" s="22" t="e">
        <f t="shared" si="0"/>
        <v>#N/A</v>
      </c>
    </row>
    <row r="16" spans="1:4" ht="28.5" customHeight="1">
      <c r="A16" s="21" t="s">
        <v>317</v>
      </c>
      <c r="B16" s="22"/>
      <c r="C16" s="23"/>
      <c r="D16" s="22" t="e">
        <f t="shared" si="0"/>
        <v>#N/A</v>
      </c>
    </row>
    <row r="17" spans="1:4" ht="28.5" customHeight="1">
      <c r="A17" s="25" t="s">
        <v>318</v>
      </c>
      <c r="B17" s="22"/>
      <c r="C17" s="23"/>
      <c r="D17" s="22" t="e">
        <f t="shared" si="0"/>
        <v>#N/A</v>
      </c>
    </row>
    <row r="18" spans="1:4" ht="28.5" customHeight="1">
      <c r="A18" s="25" t="s">
        <v>319</v>
      </c>
      <c r="B18" s="22"/>
      <c r="C18" s="23"/>
      <c r="D18" s="22" t="e">
        <f t="shared" si="0"/>
        <v>#N/A</v>
      </c>
    </row>
    <row r="19" spans="1:4" ht="28.5" customHeight="1" hidden="1">
      <c r="A19" s="21" t="s">
        <v>339</v>
      </c>
      <c r="B19" s="23"/>
      <c r="C19" s="23"/>
      <c r="D19" s="29" t="s">
        <v>320</v>
      </c>
    </row>
    <row r="20" spans="1:4" ht="28.5" customHeight="1" hidden="1">
      <c r="A20" s="30" t="s">
        <v>241</v>
      </c>
      <c r="B20" s="31"/>
      <c r="C20" s="31"/>
      <c r="D20" s="32" t="s">
        <v>320</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33"/>
  <sheetViews>
    <sheetView showZeros="0" workbookViewId="0" topLeftCell="A4">
      <selection activeCell="C34" sqref="C34"/>
    </sheetView>
  </sheetViews>
  <sheetFormatPr defaultColWidth="9.125" defaultRowHeight="14.25"/>
  <cols>
    <col min="1" max="1" width="38.125" style="6" customWidth="1"/>
    <col min="2" max="2" width="4.125" style="4" customWidth="1"/>
    <col min="3" max="16384" width="9.125" style="6" customWidth="1"/>
  </cols>
  <sheetData>
    <row r="1" spans="1:2" ht="14.25">
      <c r="A1" s="491" t="s">
        <v>10</v>
      </c>
      <c r="B1" s="491"/>
    </row>
    <row r="2" spans="1:2" ht="14.25">
      <c r="A2" s="318"/>
      <c r="B2" s="492"/>
    </row>
    <row r="3" spans="1:2" ht="15.75" customHeight="1">
      <c r="A3" s="318" t="s">
        <v>11</v>
      </c>
      <c r="B3" s="492">
        <v>1</v>
      </c>
    </row>
    <row r="4" spans="1:2" ht="15.75" customHeight="1">
      <c r="A4" s="318" t="s">
        <v>12</v>
      </c>
      <c r="B4" s="492">
        <v>2</v>
      </c>
    </row>
    <row r="5" spans="1:2" ht="15.75" customHeight="1">
      <c r="A5" s="318" t="s">
        <v>13</v>
      </c>
      <c r="B5" s="492">
        <v>3</v>
      </c>
    </row>
    <row r="6" spans="1:2" ht="15.75" customHeight="1">
      <c r="A6" s="318" t="s">
        <v>14</v>
      </c>
      <c r="B6" s="492">
        <v>4</v>
      </c>
    </row>
    <row r="7" spans="1:2" ht="15.75" customHeight="1">
      <c r="A7" s="318" t="s">
        <v>15</v>
      </c>
      <c r="B7" s="492">
        <v>5</v>
      </c>
    </row>
    <row r="8" spans="1:2" ht="15.75" customHeight="1">
      <c r="A8" s="318" t="s">
        <v>16</v>
      </c>
      <c r="B8" s="492">
        <v>6</v>
      </c>
    </row>
    <row r="9" spans="1:2" ht="15.75" customHeight="1">
      <c r="A9" s="318" t="s">
        <v>17</v>
      </c>
      <c r="B9" s="492">
        <v>7</v>
      </c>
    </row>
    <row r="10" spans="1:2" ht="15.75" customHeight="1">
      <c r="A10" s="318" t="s">
        <v>18</v>
      </c>
      <c r="B10" s="492">
        <v>8</v>
      </c>
    </row>
    <row r="11" spans="1:2" ht="15.75" customHeight="1">
      <c r="A11" s="318" t="s">
        <v>19</v>
      </c>
      <c r="B11" s="492">
        <v>9</v>
      </c>
    </row>
    <row r="12" spans="1:2" ht="15.75" customHeight="1">
      <c r="A12" s="318" t="s">
        <v>20</v>
      </c>
      <c r="B12" s="492">
        <v>10</v>
      </c>
    </row>
    <row r="13" spans="1:2" ht="15.75" customHeight="1">
      <c r="A13" s="318" t="s">
        <v>21</v>
      </c>
      <c r="B13" s="492">
        <v>11</v>
      </c>
    </row>
    <row r="14" spans="1:2" ht="15.75" customHeight="1">
      <c r="A14" s="318" t="s">
        <v>22</v>
      </c>
      <c r="B14" s="492">
        <v>12</v>
      </c>
    </row>
    <row r="15" spans="1:2" ht="15.75" customHeight="1">
      <c r="A15" s="318" t="s">
        <v>23</v>
      </c>
      <c r="B15" s="492">
        <v>13</v>
      </c>
    </row>
    <row r="16" spans="1:2" ht="15.75" customHeight="1">
      <c r="A16" s="318" t="s">
        <v>24</v>
      </c>
      <c r="B16" s="492">
        <v>14</v>
      </c>
    </row>
    <row r="17" spans="1:2" ht="15.75" customHeight="1">
      <c r="A17" s="318" t="s">
        <v>25</v>
      </c>
      <c r="B17" s="492">
        <v>15</v>
      </c>
    </row>
    <row r="18" spans="1:2" ht="15.75" customHeight="1">
      <c r="A18" s="318" t="s">
        <v>26</v>
      </c>
      <c r="B18" s="492">
        <v>16</v>
      </c>
    </row>
    <row r="19" spans="1:2" ht="15.75" customHeight="1">
      <c r="A19" s="318" t="s">
        <v>27</v>
      </c>
      <c r="B19" s="492">
        <v>17</v>
      </c>
    </row>
    <row r="20" spans="1:2" ht="15.75" customHeight="1">
      <c r="A20" s="318" t="s">
        <v>28</v>
      </c>
      <c r="B20" s="492">
        <v>18</v>
      </c>
    </row>
    <row r="21" spans="1:2" ht="14.25">
      <c r="A21" s="318" t="s">
        <v>29</v>
      </c>
      <c r="B21" s="492">
        <v>19</v>
      </c>
    </row>
    <row r="22" spans="1:2" ht="14.25">
      <c r="A22" s="318" t="s">
        <v>30</v>
      </c>
      <c r="B22" s="492">
        <v>20</v>
      </c>
    </row>
    <row r="23" spans="1:2" ht="14.25">
      <c r="A23" s="318" t="s">
        <v>31</v>
      </c>
      <c r="B23" s="492">
        <v>21</v>
      </c>
    </row>
    <row r="24" spans="1:2" ht="14.25">
      <c r="A24" s="318" t="s">
        <v>32</v>
      </c>
      <c r="B24" s="492">
        <v>22</v>
      </c>
    </row>
    <row r="25" spans="1:2" ht="15.75" customHeight="1">
      <c r="A25" s="318" t="s">
        <v>33</v>
      </c>
      <c r="B25" s="492">
        <v>23</v>
      </c>
    </row>
    <row r="26" spans="1:2" ht="15.75" customHeight="1">
      <c r="A26" s="318" t="s">
        <v>34</v>
      </c>
      <c r="B26" s="492">
        <v>24</v>
      </c>
    </row>
    <row r="27" spans="1:2" ht="15.75" customHeight="1">
      <c r="A27" s="318" t="s">
        <v>35</v>
      </c>
      <c r="B27" s="492">
        <v>25</v>
      </c>
    </row>
    <row r="28" spans="1:2" ht="15.75" customHeight="1">
      <c r="A28" s="318" t="s">
        <v>36</v>
      </c>
      <c r="B28" s="492">
        <v>26</v>
      </c>
    </row>
    <row r="29" spans="1:2" ht="14.25" hidden="1">
      <c r="A29" s="44" t="s">
        <v>37</v>
      </c>
      <c r="B29" s="492">
        <v>28</v>
      </c>
    </row>
    <row r="30" spans="1:2" ht="14.25" hidden="1">
      <c r="A30" s="44" t="s">
        <v>38</v>
      </c>
      <c r="B30" s="492">
        <v>29</v>
      </c>
    </row>
    <row r="31" spans="1:2" ht="14.25">
      <c r="A31" s="318" t="s">
        <v>39</v>
      </c>
      <c r="B31" s="492">
        <v>27</v>
      </c>
    </row>
    <row r="32" spans="1:2" ht="14.25">
      <c r="A32" s="318" t="s">
        <v>40</v>
      </c>
      <c r="B32" s="492">
        <v>28</v>
      </c>
    </row>
    <row r="33" spans="1:2" ht="14.25">
      <c r="A33" s="318" t="s">
        <v>41</v>
      </c>
      <c r="B33" s="492">
        <v>29</v>
      </c>
    </row>
  </sheetData>
  <sheetProtection/>
  <mergeCells count="1">
    <mergeCell ref="A1:B1"/>
  </mergeCells>
  <printOptions horizontalCentered="1" verticalCentered="1"/>
  <pageMargins left="0.2" right="0.2" top="0.2" bottom="0.2"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D34"/>
  <sheetViews>
    <sheetView showZeros="0" zoomScale="120" zoomScaleNormal="120" workbookViewId="0" topLeftCell="A1">
      <selection activeCell="F11" sqref="F11"/>
    </sheetView>
  </sheetViews>
  <sheetFormatPr defaultColWidth="9.00390625" defaultRowHeight="14.25"/>
  <cols>
    <col min="1" max="1" width="28.25390625" style="457" customWidth="1"/>
    <col min="2" max="2" width="9.125" style="458" customWidth="1"/>
    <col min="3" max="3" width="9.00390625" style="458" customWidth="1"/>
    <col min="4" max="4" width="14.375" style="457" customWidth="1"/>
    <col min="5" max="46" width="9.125" style="457" bestFit="1" customWidth="1"/>
    <col min="47" max="16384" width="9.00390625" style="403" customWidth="1"/>
  </cols>
  <sheetData>
    <row r="1" spans="1:3" ht="18" customHeight="1">
      <c r="A1" s="459" t="s">
        <v>42</v>
      </c>
      <c r="B1" s="460"/>
      <c r="C1" s="460"/>
    </row>
    <row r="2" spans="1:3" ht="12.75" customHeight="1">
      <c r="A2" s="461" t="s">
        <v>43</v>
      </c>
      <c r="B2" s="462"/>
      <c r="C2" s="462"/>
    </row>
    <row r="3" spans="1:3" s="455" customFormat="1" ht="39.75" customHeight="1">
      <c r="A3" s="463" t="s">
        <v>44</v>
      </c>
      <c r="B3" s="464" t="s">
        <v>45</v>
      </c>
      <c r="C3" s="465" t="s">
        <v>46</v>
      </c>
    </row>
    <row r="4" spans="1:4" s="456" customFormat="1" ht="14.25" customHeight="1">
      <c r="A4" s="466" t="s">
        <v>47</v>
      </c>
      <c r="B4" s="467">
        <v>8750489</v>
      </c>
      <c r="C4" s="468">
        <v>6.135617614687774</v>
      </c>
      <c r="D4" s="403"/>
    </row>
    <row r="5" spans="1:4" s="456" customFormat="1" ht="15.75" customHeight="1">
      <c r="A5" s="466" t="s">
        <v>48</v>
      </c>
      <c r="B5" s="469">
        <v>2113560</v>
      </c>
      <c r="C5" s="470">
        <v>6.255035556731144</v>
      </c>
      <c r="D5" s="403"/>
    </row>
    <row r="6" spans="1:4" s="456" customFormat="1" ht="14.25" customHeight="1">
      <c r="A6" s="466" t="s">
        <v>49</v>
      </c>
      <c r="B6" s="469">
        <v>1882866</v>
      </c>
      <c r="C6" s="470">
        <v>4.465772432932468</v>
      </c>
      <c r="D6" s="403"/>
    </row>
    <row r="7" spans="1:3" s="456" customFormat="1" ht="14.25" customHeight="1">
      <c r="A7" s="466" t="s">
        <v>50</v>
      </c>
      <c r="B7" s="469">
        <v>4754063</v>
      </c>
      <c r="C7" s="471">
        <v>6.738188426982745</v>
      </c>
    </row>
    <row r="8" spans="1:3" s="456" customFormat="1" ht="13.5" customHeight="1">
      <c r="A8" s="466" t="s">
        <v>51</v>
      </c>
      <c r="B8" s="469"/>
      <c r="C8" s="470">
        <v>18.2</v>
      </c>
    </row>
    <row r="9" spans="1:3" s="456" customFormat="1" ht="14.25" customHeight="1">
      <c r="A9" s="466" t="s">
        <v>52</v>
      </c>
      <c r="B9" s="472"/>
      <c r="C9" s="473">
        <v>2</v>
      </c>
    </row>
    <row r="10" spans="1:4" s="456" customFormat="1" ht="15" customHeight="1">
      <c r="A10" s="466" t="s">
        <v>53</v>
      </c>
      <c r="B10" s="474">
        <v>3855240</v>
      </c>
      <c r="C10" s="475">
        <v>50.3</v>
      </c>
      <c r="D10" s="403"/>
    </row>
    <row r="11" spans="1:3" s="456" customFormat="1" ht="13.5" customHeight="1">
      <c r="A11" s="466" t="s">
        <v>54</v>
      </c>
      <c r="B11" s="386">
        <v>3853389</v>
      </c>
      <c r="C11" s="475">
        <v>50.3</v>
      </c>
    </row>
    <row r="12" spans="1:3" s="456" customFormat="1" ht="18" customHeight="1">
      <c r="A12" s="466" t="s">
        <v>55</v>
      </c>
      <c r="B12" s="476">
        <v>7605.86</v>
      </c>
      <c r="C12" s="475">
        <v>-46.89702119340774</v>
      </c>
    </row>
    <row r="13" spans="1:3" s="456" customFormat="1" ht="18" customHeight="1">
      <c r="A13" s="466" t="s">
        <v>56</v>
      </c>
      <c r="B13" s="474">
        <v>276.06</v>
      </c>
      <c r="C13" s="475">
        <v>36.29227351271291</v>
      </c>
    </row>
    <row r="14" spans="1:3" s="456" customFormat="1" ht="14.25" customHeight="1">
      <c r="A14" s="466" t="s">
        <v>57</v>
      </c>
      <c r="B14" s="477">
        <v>7309344.08175633</v>
      </c>
      <c r="C14" s="472">
        <v>9.9</v>
      </c>
    </row>
    <row r="15" spans="1:4" s="456" customFormat="1" ht="14.25" customHeight="1">
      <c r="A15" s="466" t="s">
        <v>58</v>
      </c>
      <c r="B15" s="473">
        <v>241</v>
      </c>
      <c r="C15" s="473">
        <v>-8</v>
      </c>
      <c r="D15" s="478"/>
    </row>
    <row r="16" spans="1:4" s="456" customFormat="1" ht="14.25" customHeight="1">
      <c r="A16" s="466" t="s">
        <v>59</v>
      </c>
      <c r="B16" s="473">
        <v>85.7</v>
      </c>
      <c r="C16" s="473">
        <v>5.2</v>
      </c>
      <c r="D16" s="478"/>
    </row>
    <row r="17" spans="1:4" s="456" customFormat="1" ht="14.25" customHeight="1">
      <c r="A17" s="466" t="s">
        <v>60</v>
      </c>
      <c r="B17" s="473">
        <v>155.2</v>
      </c>
      <c r="C17" s="473">
        <v>-14</v>
      </c>
      <c r="D17" s="478"/>
    </row>
    <row r="18" spans="1:3" s="456" customFormat="1" ht="18.75" customHeight="1">
      <c r="A18" s="466" t="s">
        <v>61</v>
      </c>
      <c r="B18" s="473">
        <v>2695.55</v>
      </c>
      <c r="C18" s="473">
        <v>143.68</v>
      </c>
    </row>
    <row r="19" spans="1:4" s="456" customFormat="1" ht="14.25" customHeight="1">
      <c r="A19" s="466" t="s">
        <v>62</v>
      </c>
      <c r="B19" s="473">
        <v>193.11</v>
      </c>
      <c r="C19" s="473">
        <v>141.56</v>
      </c>
      <c r="D19" s="478"/>
    </row>
    <row r="20" spans="1:4" s="456" customFormat="1" ht="14.25" customHeight="1">
      <c r="A20" s="466" t="s">
        <v>63</v>
      </c>
      <c r="B20" s="479">
        <v>604484</v>
      </c>
      <c r="C20" s="480">
        <v>10.82644431121696</v>
      </c>
      <c r="D20" s="478"/>
    </row>
    <row r="21" spans="1:4" s="456" customFormat="1" ht="14.25" customHeight="1">
      <c r="A21" s="466" t="s">
        <v>64</v>
      </c>
      <c r="B21" s="481">
        <v>2676642</v>
      </c>
      <c r="C21" s="480">
        <v>-6.014836683765566</v>
      </c>
      <c r="D21" s="478"/>
    </row>
    <row r="22" spans="1:4" s="456" customFormat="1" ht="14.25" customHeight="1">
      <c r="A22" s="466" t="s">
        <v>65</v>
      </c>
      <c r="B22" s="482">
        <v>955889</v>
      </c>
      <c r="C22" s="483">
        <v>5.3994839677149</v>
      </c>
      <c r="D22" s="478"/>
    </row>
    <row r="23" spans="1:4" s="456" customFormat="1" ht="14.25" customHeight="1">
      <c r="A23" s="466" t="s">
        <v>66</v>
      </c>
      <c r="B23" s="484">
        <v>20495641</v>
      </c>
      <c r="C23" s="484">
        <v>1620310</v>
      </c>
      <c r="D23" s="485"/>
    </row>
    <row r="24" spans="1:4" s="456" customFormat="1" ht="14.25" customHeight="1">
      <c r="A24" s="466" t="s">
        <v>67</v>
      </c>
      <c r="B24" s="474">
        <v>13600987.504946202</v>
      </c>
      <c r="C24" s="474">
        <v>1583132.0412294045</v>
      </c>
      <c r="D24" s="485"/>
    </row>
    <row r="25" spans="1:3" s="456" customFormat="1" ht="14.25" customHeight="1">
      <c r="A25" s="466" t="s">
        <v>68</v>
      </c>
      <c r="B25" s="484">
        <v>7785397</v>
      </c>
      <c r="C25" s="484">
        <v>288983</v>
      </c>
    </row>
    <row r="26" spans="1:4" s="456" customFormat="1" ht="14.25" customHeight="1">
      <c r="A26" s="466" t="s">
        <v>69</v>
      </c>
      <c r="B26" s="477">
        <v>36641</v>
      </c>
      <c r="C26" s="473">
        <v>7.3</v>
      </c>
      <c r="D26" s="485"/>
    </row>
    <row r="27" spans="1:4" s="456" customFormat="1" ht="18" customHeight="1">
      <c r="A27" s="466" t="s">
        <v>70</v>
      </c>
      <c r="B27" s="484">
        <v>23832</v>
      </c>
      <c r="C27" s="473">
        <v>9.7</v>
      </c>
      <c r="D27" s="485"/>
    </row>
    <row r="28" spans="1:4" s="456" customFormat="1" ht="18" customHeight="1">
      <c r="A28" s="486" t="s">
        <v>71</v>
      </c>
      <c r="B28" s="487">
        <v>100.49015829</v>
      </c>
      <c r="C28" s="487">
        <v>0.5</v>
      </c>
      <c r="D28" s="485"/>
    </row>
    <row r="29" ht="14.25">
      <c r="D29" s="485"/>
    </row>
    <row r="30" spans="1:3" ht="14.25">
      <c r="A30" s="488"/>
      <c r="B30" s="489"/>
      <c r="C30" s="490"/>
    </row>
    <row r="31" spans="1:3" ht="14.25">
      <c r="A31" s="488"/>
      <c r="B31" s="489"/>
      <c r="C31" s="485"/>
    </row>
    <row r="32" spans="1:4" ht="14.25">
      <c r="A32" s="488"/>
      <c r="D32" s="485"/>
    </row>
    <row r="33" ht="14.25">
      <c r="D33" s="485"/>
    </row>
    <row r="34" ht="14.25">
      <c r="D34" s="485"/>
    </row>
  </sheetData>
  <sheetProtection/>
  <mergeCells count="2">
    <mergeCell ref="A1:C1"/>
    <mergeCell ref="A2:C2"/>
  </mergeCells>
  <printOptions horizontalCentered="1" verticalCentered="1"/>
  <pageMargins left="0.2" right="0.2" top="0.2" bottom="0.2" header="0" footer="0"/>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C22"/>
  <sheetViews>
    <sheetView showZeros="0" workbookViewId="0" topLeftCell="A4">
      <selection activeCell="E19" sqref="E19"/>
    </sheetView>
  </sheetViews>
  <sheetFormatPr defaultColWidth="9.00390625" defaultRowHeight="14.25"/>
  <cols>
    <col min="1" max="1" width="25.125" style="6" customWidth="1"/>
    <col min="2" max="2" width="9.375" style="7" customWidth="1"/>
    <col min="3" max="3" width="8.625" style="7" customWidth="1"/>
    <col min="4" max="4" width="9.125" style="6" bestFit="1" customWidth="1"/>
    <col min="5" max="5" width="26.875" style="6" customWidth="1"/>
    <col min="6" max="6" width="9.125" style="6" bestFit="1" customWidth="1"/>
    <col min="7" max="7" width="13.75390625" style="6" bestFit="1" customWidth="1"/>
    <col min="8" max="132" width="9.125" style="6" bestFit="1" customWidth="1"/>
  </cols>
  <sheetData>
    <row r="1" spans="1:3" s="1" customFormat="1" ht="18" customHeight="1">
      <c r="A1" s="6"/>
      <c r="B1" s="7"/>
      <c r="C1" s="7"/>
    </row>
    <row r="2" spans="1:3" ht="15" customHeight="1">
      <c r="A2" s="367" t="s">
        <v>72</v>
      </c>
      <c r="B2" s="368"/>
      <c r="C2" s="368"/>
    </row>
    <row r="3" spans="1:3" s="430" customFormat="1" ht="39.75" customHeight="1">
      <c r="A3" s="272" t="s">
        <v>73</v>
      </c>
      <c r="B3" s="73" t="s">
        <v>74</v>
      </c>
      <c r="C3" s="137" t="s">
        <v>46</v>
      </c>
    </row>
    <row r="4" spans="1:3" s="3" customFormat="1" ht="36.75" customHeight="1">
      <c r="A4" s="158" t="s">
        <v>47</v>
      </c>
      <c r="B4" s="447">
        <v>8750489</v>
      </c>
      <c r="C4" s="448">
        <v>6.135617614687774</v>
      </c>
    </row>
    <row r="5" spans="1:3" s="3" customFormat="1" ht="36.75" customHeight="1">
      <c r="A5" s="161" t="s">
        <v>75</v>
      </c>
      <c r="B5" s="449">
        <v>2113560</v>
      </c>
      <c r="C5" s="450">
        <v>6.255035556731144</v>
      </c>
    </row>
    <row r="6" spans="1:3" s="3" customFormat="1" ht="36.75" customHeight="1">
      <c r="A6" s="161" t="s">
        <v>76</v>
      </c>
      <c r="B6" s="449">
        <v>1882866</v>
      </c>
      <c r="C6" s="450">
        <v>4.465772432932468</v>
      </c>
    </row>
    <row r="7" spans="1:3" s="3" customFormat="1" ht="36.75" customHeight="1">
      <c r="A7" s="161" t="s">
        <v>77</v>
      </c>
      <c r="B7" s="449">
        <v>1664594</v>
      </c>
      <c r="C7" s="451">
        <v>3.9460079760944353</v>
      </c>
    </row>
    <row r="8" spans="1:3" s="3" customFormat="1" ht="36.75" customHeight="1">
      <c r="A8" s="161" t="s">
        <v>78</v>
      </c>
      <c r="B8" s="449">
        <v>218949</v>
      </c>
      <c r="C8" s="450">
        <v>8.798563241158902</v>
      </c>
    </row>
    <row r="9" spans="1:3" s="3" customFormat="1" ht="36.75" customHeight="1">
      <c r="A9" s="161" t="s">
        <v>79</v>
      </c>
      <c r="B9" s="449">
        <v>4754063</v>
      </c>
      <c r="C9" s="450">
        <v>6.738188426982745</v>
      </c>
    </row>
    <row r="10" spans="1:3" s="3" customFormat="1" ht="36.75" customHeight="1">
      <c r="A10" s="161" t="s">
        <v>80</v>
      </c>
      <c r="B10" s="449">
        <v>361775</v>
      </c>
      <c r="C10" s="450">
        <v>8.856372157506897</v>
      </c>
    </row>
    <row r="11" spans="1:3" s="3" customFormat="1" ht="36.75" customHeight="1">
      <c r="A11" s="161" t="s">
        <v>81</v>
      </c>
      <c r="B11" s="449">
        <v>1111595</v>
      </c>
      <c r="C11" s="450">
        <v>13.123422724550025</v>
      </c>
    </row>
    <row r="12" spans="1:3" s="3" customFormat="1" ht="36.75" customHeight="1">
      <c r="A12" s="161" t="s">
        <v>82</v>
      </c>
      <c r="B12" s="449">
        <v>146625</v>
      </c>
      <c r="C12" s="450">
        <v>17.132423877598214</v>
      </c>
    </row>
    <row r="13" spans="1:3" s="3" customFormat="1" ht="36.75" customHeight="1">
      <c r="A13" s="161" t="s">
        <v>83</v>
      </c>
      <c r="B13" s="449">
        <v>435229</v>
      </c>
      <c r="C13" s="450">
        <v>0.3700332767175212</v>
      </c>
    </row>
    <row r="14" spans="1:3" s="3" customFormat="1" ht="36.75" customHeight="1">
      <c r="A14" s="161" t="s">
        <v>84</v>
      </c>
      <c r="B14" s="449">
        <v>498606</v>
      </c>
      <c r="C14" s="450">
        <v>0.12084628352735649</v>
      </c>
    </row>
    <row r="15" spans="1:3" ht="25.5" customHeight="1">
      <c r="A15" s="161" t="s">
        <v>85</v>
      </c>
      <c r="B15" s="452">
        <v>513120</v>
      </c>
      <c r="C15" s="150">
        <v>8.858772947965534</v>
      </c>
    </row>
    <row r="16" spans="1:3" ht="31.5" customHeight="1">
      <c r="A16" s="169" t="s">
        <v>86</v>
      </c>
      <c r="B16" s="453">
        <v>1602189</v>
      </c>
      <c r="C16" s="454">
        <v>4.629082931065184</v>
      </c>
    </row>
    <row r="17" ht="14.25">
      <c r="A17" s="321"/>
    </row>
    <row r="18" ht="14.25">
      <c r="A18" s="321"/>
    </row>
    <row r="19" ht="14.25">
      <c r="A19" s="321"/>
    </row>
    <row r="20" ht="14.25">
      <c r="A20" s="321"/>
    </row>
    <row r="21" ht="14.25">
      <c r="A21" s="321"/>
    </row>
    <row r="22" ht="14.25">
      <c r="A22" s="321"/>
    </row>
  </sheetData>
  <sheetProtection/>
  <mergeCells count="1">
    <mergeCell ref="A2:C2"/>
  </mergeCells>
  <printOptions horizontalCentered="1" verticalCentered="1"/>
  <pageMargins left="0.2" right="0.2" top="0.2" bottom="0.2" header="0" footer="0"/>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C25"/>
  <sheetViews>
    <sheetView showZeros="0" workbookViewId="0" topLeftCell="A1">
      <selection activeCell="G14" sqref="G14"/>
    </sheetView>
  </sheetViews>
  <sheetFormatPr defaultColWidth="9.125" defaultRowHeight="14.25"/>
  <cols>
    <col min="1" max="1" width="27.375" style="6" customWidth="1"/>
    <col min="2" max="2" width="13.625" style="7" customWidth="1"/>
    <col min="3" max="3" width="8.375" style="7" customWidth="1"/>
    <col min="4" max="4" width="15.50390625" style="6" customWidth="1"/>
    <col min="5" max="9" width="9.125" style="6" customWidth="1"/>
    <col min="10" max="24" width="9.00390625" style="6" customWidth="1"/>
    <col min="25" max="25" width="9.00390625" style="0" bestFit="1" customWidth="1"/>
  </cols>
  <sheetData>
    <row r="1" spans="1:3" s="429" customFormat="1" ht="18" customHeight="1">
      <c r="A1" s="135"/>
      <c r="B1" s="431"/>
      <c r="C1" s="432"/>
    </row>
    <row r="2" spans="1:3" ht="20.25" customHeight="1">
      <c r="A2" s="433" t="s">
        <v>87</v>
      </c>
      <c r="B2" s="434"/>
      <c r="C2" s="435"/>
    </row>
    <row r="3" spans="1:3" s="430" customFormat="1" ht="33" customHeight="1">
      <c r="A3" s="272" t="s">
        <v>73</v>
      </c>
      <c r="B3" s="73" t="s">
        <v>74</v>
      </c>
      <c r="C3" s="74" t="s">
        <v>46</v>
      </c>
    </row>
    <row r="4" spans="1:3" ht="18.75" customHeight="1">
      <c r="A4" s="436" t="s">
        <v>88</v>
      </c>
      <c r="B4" s="437">
        <v>104979.95</v>
      </c>
      <c r="C4" s="62">
        <v>7.1</v>
      </c>
    </row>
    <row r="5" spans="1:3" ht="18.75" customHeight="1">
      <c r="A5" s="438" t="s">
        <v>89</v>
      </c>
      <c r="B5" s="437">
        <v>4143.2</v>
      </c>
      <c r="C5" s="62">
        <v>-26.8</v>
      </c>
    </row>
    <row r="6" spans="1:3" ht="18.75" customHeight="1">
      <c r="A6" s="438" t="s">
        <v>90</v>
      </c>
      <c r="B6" s="437">
        <v>96082</v>
      </c>
      <c r="C6" s="62">
        <v>3.4</v>
      </c>
    </row>
    <row r="7" spans="1:3" ht="18.75" customHeight="1">
      <c r="A7" s="436" t="s">
        <v>91</v>
      </c>
      <c r="B7" s="437">
        <v>2030</v>
      </c>
      <c r="C7" s="62">
        <v>-35.7</v>
      </c>
    </row>
    <row r="8" spans="1:3" ht="18.75" customHeight="1">
      <c r="A8" s="438" t="s">
        <v>92</v>
      </c>
      <c r="B8" s="437">
        <v>94052</v>
      </c>
      <c r="C8" s="62">
        <v>4.8</v>
      </c>
    </row>
    <row r="9" spans="1:3" ht="18.75" customHeight="1">
      <c r="A9" s="439" t="s">
        <v>93</v>
      </c>
      <c r="B9" s="437">
        <v>45643.5</v>
      </c>
      <c r="C9" s="62">
        <v>-15.1</v>
      </c>
    </row>
    <row r="10" spans="1:3" ht="18.75" customHeight="1">
      <c r="A10" s="438" t="s">
        <v>94</v>
      </c>
      <c r="B10" s="437">
        <v>435517</v>
      </c>
      <c r="C10" s="62">
        <v>44.5</v>
      </c>
    </row>
    <row r="11" spans="1:3" ht="18.75" customHeight="1">
      <c r="A11" s="440" t="s">
        <v>95</v>
      </c>
      <c r="B11" s="437">
        <v>188753</v>
      </c>
      <c r="C11" s="62">
        <v>2.9</v>
      </c>
    </row>
    <row r="12" spans="1:3" ht="18.75" customHeight="1">
      <c r="A12" s="438" t="s">
        <v>96</v>
      </c>
      <c r="B12" s="437" t="s">
        <v>97</v>
      </c>
      <c r="C12" s="62" t="s">
        <v>98</v>
      </c>
    </row>
    <row r="13" spans="1:3" ht="18.75" customHeight="1">
      <c r="A13" s="436" t="s">
        <v>99</v>
      </c>
      <c r="B13" s="437">
        <v>184.25</v>
      </c>
      <c r="C13" s="62">
        <v>3.9</v>
      </c>
    </row>
    <row r="14" spans="1:3" ht="18.75" customHeight="1">
      <c r="A14" s="438" t="s">
        <v>100</v>
      </c>
      <c r="B14" s="437">
        <v>178.39</v>
      </c>
      <c r="C14" s="62">
        <v>13.3</v>
      </c>
    </row>
    <row r="15" spans="1:3" ht="18.75" customHeight="1">
      <c r="A15" s="436" t="s">
        <v>101</v>
      </c>
      <c r="B15" s="437">
        <v>4805329</v>
      </c>
      <c r="C15" s="62">
        <v>16</v>
      </c>
    </row>
    <row r="16" spans="1:3" ht="18.75" customHeight="1">
      <c r="A16" s="438" t="s">
        <v>102</v>
      </c>
      <c r="B16" s="437">
        <v>974585.69</v>
      </c>
      <c r="C16" s="62">
        <v>-30.6</v>
      </c>
    </row>
    <row r="17" spans="1:3" ht="18.75" customHeight="1">
      <c r="A17" s="438" t="s">
        <v>103</v>
      </c>
      <c r="B17" s="437">
        <v>20227</v>
      </c>
      <c r="C17" s="62">
        <v>14.1</v>
      </c>
    </row>
    <row r="18" spans="1:3" ht="18.75" customHeight="1">
      <c r="A18" s="438" t="s">
        <v>104</v>
      </c>
      <c r="B18" s="437">
        <v>1370323</v>
      </c>
      <c r="C18" s="62">
        <v>4.4</v>
      </c>
    </row>
    <row r="19" spans="1:3" ht="18.75" customHeight="1">
      <c r="A19" s="441" t="s">
        <v>105</v>
      </c>
      <c r="B19" s="437">
        <v>671199.68</v>
      </c>
      <c r="C19" s="442" t="s">
        <v>106</v>
      </c>
    </row>
    <row r="20" spans="1:3" ht="18.75" customHeight="1">
      <c r="A20" s="443" t="s">
        <v>107</v>
      </c>
      <c r="B20" s="437">
        <v>495472.53</v>
      </c>
      <c r="C20" s="442" t="s">
        <v>108</v>
      </c>
    </row>
    <row r="21" spans="1:3" ht="18.75" customHeight="1">
      <c r="A21" s="441" t="s">
        <v>109</v>
      </c>
      <c r="B21" s="437">
        <v>74136</v>
      </c>
      <c r="C21" s="62" t="s">
        <v>110</v>
      </c>
    </row>
    <row r="22" spans="1:3" ht="18.75" customHeight="1">
      <c r="A22" s="443" t="s">
        <v>111</v>
      </c>
      <c r="B22" s="437">
        <v>101591.15</v>
      </c>
      <c r="C22" s="62" t="s">
        <v>112</v>
      </c>
    </row>
    <row r="23" spans="1:3" ht="18.75" customHeight="1">
      <c r="A23" s="443" t="s">
        <v>113</v>
      </c>
      <c r="B23" s="437">
        <v>33808714.86</v>
      </c>
      <c r="C23" s="62" t="s">
        <v>114</v>
      </c>
    </row>
    <row r="24" spans="1:3" ht="18.75" customHeight="1">
      <c r="A24" s="444" t="s">
        <v>115</v>
      </c>
      <c r="B24" s="445">
        <v>7034</v>
      </c>
      <c r="C24" s="66">
        <v>-0.9</v>
      </c>
    </row>
    <row r="25" ht="18.75" customHeight="1">
      <c r="A25" s="446"/>
    </row>
  </sheetData>
  <sheetProtection/>
  <printOptions horizontalCentered="1" verticalCentered="1"/>
  <pageMargins left="0.2" right="0.2" top="0.2" bottom="0.2"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rgb="FFFF0000"/>
  </sheetPr>
  <dimension ref="A1:D24"/>
  <sheetViews>
    <sheetView showZeros="0" workbookViewId="0" topLeftCell="A4">
      <selection activeCell="C4" sqref="C4"/>
    </sheetView>
  </sheetViews>
  <sheetFormatPr defaultColWidth="9.00390625" defaultRowHeight="14.25"/>
  <cols>
    <col min="1" max="1" width="21.25390625" style="402" customWidth="1"/>
    <col min="2" max="2" width="9.375" style="402" customWidth="1"/>
    <col min="3" max="3" width="8.875" style="402" customWidth="1"/>
    <col min="4" max="4" width="6.875" style="402" customWidth="1"/>
    <col min="5" max="48" width="9.125" style="402" bestFit="1" customWidth="1"/>
    <col min="49" max="49" width="9.125" style="403" bestFit="1" customWidth="1"/>
    <col min="50" max="16384" width="9.00390625" style="403" customWidth="1"/>
  </cols>
  <sheetData>
    <row r="1" spans="1:3" ht="18" customHeight="1">
      <c r="A1" s="404"/>
      <c r="B1" s="404"/>
      <c r="C1" s="405"/>
    </row>
    <row r="2" spans="1:3" ht="20.25" customHeight="1">
      <c r="A2" s="406" t="s">
        <v>116</v>
      </c>
      <c r="B2" s="407"/>
      <c r="C2" s="407"/>
    </row>
    <row r="3" spans="1:3" ht="39.75" customHeight="1">
      <c r="A3" s="408" t="s">
        <v>73</v>
      </c>
      <c r="B3" s="409" t="s">
        <v>74</v>
      </c>
      <c r="C3" s="410" t="s">
        <v>46</v>
      </c>
    </row>
    <row r="4" spans="1:3" ht="22.5" customHeight="1">
      <c r="A4" s="411" t="s">
        <v>117</v>
      </c>
      <c r="B4" s="412"/>
      <c r="C4" s="413">
        <v>18.2</v>
      </c>
    </row>
    <row r="5" spans="1:3" ht="22.5" customHeight="1">
      <c r="A5" s="414" t="s">
        <v>118</v>
      </c>
      <c r="B5" s="415"/>
      <c r="C5" s="416">
        <v>7</v>
      </c>
    </row>
    <row r="6" spans="1:3" ht="22.5" customHeight="1">
      <c r="A6" s="417" t="s">
        <v>119</v>
      </c>
      <c r="B6" s="418"/>
      <c r="C6" s="418"/>
    </row>
    <row r="7" spans="1:3" ht="22.5" customHeight="1">
      <c r="A7" s="414" t="s">
        <v>48</v>
      </c>
      <c r="B7" s="415"/>
      <c r="C7" s="419">
        <v>61.4</v>
      </c>
    </row>
    <row r="8" spans="1:3" ht="22.5" customHeight="1">
      <c r="A8" s="414" t="s">
        <v>49</v>
      </c>
      <c r="B8" s="415"/>
      <c r="C8" s="420">
        <v>-0.1</v>
      </c>
    </row>
    <row r="9" spans="1:3" ht="22.5" customHeight="1">
      <c r="A9" s="414" t="s">
        <v>120</v>
      </c>
      <c r="B9" s="415"/>
      <c r="C9" s="420">
        <v>-0.1</v>
      </c>
    </row>
    <row r="10" spans="1:3" ht="22.5" customHeight="1">
      <c r="A10" s="414" t="s">
        <v>50</v>
      </c>
      <c r="B10" s="415"/>
      <c r="C10" s="419">
        <v>23.7</v>
      </c>
    </row>
    <row r="11" spans="1:3" ht="22.5" customHeight="1">
      <c r="A11" s="414" t="s">
        <v>121</v>
      </c>
      <c r="B11" s="415"/>
      <c r="C11" s="421"/>
    </row>
    <row r="12" spans="1:3" ht="22.5" customHeight="1">
      <c r="A12" s="414" t="s">
        <v>122</v>
      </c>
      <c r="B12" s="415"/>
      <c r="C12" s="422">
        <v>12.5</v>
      </c>
    </row>
    <row r="13" spans="1:3" ht="22.5" customHeight="1">
      <c r="A13" s="414" t="s">
        <v>123</v>
      </c>
      <c r="B13" s="415"/>
      <c r="C13" s="419">
        <v>24.4</v>
      </c>
    </row>
    <row r="14" spans="1:3" ht="22.5" customHeight="1">
      <c r="A14" s="414" t="s">
        <v>124</v>
      </c>
      <c r="B14" s="415"/>
      <c r="C14" s="419">
        <v>34.6</v>
      </c>
    </row>
    <row r="15" spans="1:3" ht="22.5" customHeight="1">
      <c r="A15" s="414" t="s">
        <v>125</v>
      </c>
      <c r="B15" s="415"/>
      <c r="C15" s="421"/>
    </row>
    <row r="16" spans="1:3" ht="22.5" customHeight="1">
      <c r="A16" s="414" t="s">
        <v>126</v>
      </c>
      <c r="B16" s="415"/>
      <c r="C16" s="419">
        <v>21.4</v>
      </c>
    </row>
    <row r="17" spans="1:3" ht="22.5" customHeight="1">
      <c r="A17" s="414" t="s">
        <v>127</v>
      </c>
      <c r="B17" s="415"/>
      <c r="C17" s="419">
        <v>-23.9</v>
      </c>
    </row>
    <row r="18" spans="1:3" ht="22.5" customHeight="1">
      <c r="A18" s="414" t="s">
        <v>128</v>
      </c>
      <c r="B18" s="415"/>
      <c r="C18" s="419">
        <v>77.9</v>
      </c>
    </row>
    <row r="19" spans="1:3" ht="22.5" customHeight="1">
      <c r="A19" s="414" t="s">
        <v>129</v>
      </c>
      <c r="B19" s="415"/>
      <c r="C19" s="420">
        <v>15.4</v>
      </c>
    </row>
    <row r="20" spans="1:3" ht="22.5" customHeight="1">
      <c r="A20" s="414" t="s">
        <v>130</v>
      </c>
      <c r="B20" s="415"/>
      <c r="C20" s="420">
        <v>26.1</v>
      </c>
    </row>
    <row r="21" spans="1:3" ht="22.5" customHeight="1">
      <c r="A21" s="423" t="s">
        <v>131</v>
      </c>
      <c r="B21" s="421"/>
      <c r="C21" s="419">
        <v>-19</v>
      </c>
    </row>
    <row r="22" spans="1:3" ht="22.5" customHeight="1">
      <c r="A22" s="424" t="s">
        <v>132</v>
      </c>
      <c r="B22" s="425"/>
      <c r="C22" s="426">
        <v>-13.1</v>
      </c>
    </row>
    <row r="23" spans="1:4" ht="14.25">
      <c r="A23" s="427"/>
      <c r="B23" s="427"/>
      <c r="C23" s="427"/>
      <c r="D23" s="428"/>
    </row>
    <row r="24" spans="1:4" ht="14.25">
      <c r="A24" s="427"/>
      <c r="B24" s="427"/>
      <c r="C24" s="427"/>
      <c r="D24" s="428"/>
    </row>
  </sheetData>
  <sheetProtection/>
  <mergeCells count="1">
    <mergeCell ref="A23:C24"/>
  </mergeCells>
  <printOptions horizontalCentered="1" verticalCentered="1"/>
  <pageMargins left="0.2" right="0.2" top="0.2" bottom="0.2" header="0" footer="0"/>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A1:C23"/>
  <sheetViews>
    <sheetView showZeros="0" workbookViewId="0" topLeftCell="A7">
      <selection activeCell="B22" sqref="B22:C23"/>
    </sheetView>
  </sheetViews>
  <sheetFormatPr defaultColWidth="9.00390625" defaultRowHeight="14.25"/>
  <cols>
    <col min="1" max="1" width="22.75390625" style="6" customWidth="1"/>
    <col min="2" max="2" width="9.25390625" style="6" customWidth="1"/>
    <col min="3" max="3" width="9.625" style="6" customWidth="1"/>
    <col min="4" max="37" width="9.125" style="6" bestFit="1" customWidth="1"/>
    <col min="38" max="38" width="9.125" style="0" bestFit="1" customWidth="1"/>
  </cols>
  <sheetData>
    <row r="1" spans="1:3" ht="18" customHeight="1">
      <c r="A1" s="268"/>
      <c r="B1" s="83"/>
      <c r="C1" s="83"/>
    </row>
    <row r="2" spans="1:3" ht="20.25" customHeight="1">
      <c r="A2" s="270" t="s">
        <v>133</v>
      </c>
      <c r="B2" s="271"/>
      <c r="C2" s="271"/>
    </row>
    <row r="3" spans="1:3" ht="39.75" customHeight="1">
      <c r="A3" s="392" t="s">
        <v>134</v>
      </c>
      <c r="B3" s="393" t="s">
        <v>74</v>
      </c>
      <c r="C3" s="394" t="s">
        <v>46</v>
      </c>
    </row>
    <row r="4" spans="1:3" ht="24.75" customHeight="1">
      <c r="A4" s="371" t="s">
        <v>135</v>
      </c>
      <c r="B4" s="372">
        <v>625588</v>
      </c>
      <c r="C4" s="395">
        <v>6.968473105188821</v>
      </c>
    </row>
    <row r="5" spans="1:3" ht="24.75" customHeight="1">
      <c r="A5" s="377" t="s">
        <v>121</v>
      </c>
      <c r="B5" s="396"/>
      <c r="C5" s="397"/>
    </row>
    <row r="6" spans="1:3" ht="24.75" customHeight="1">
      <c r="A6" s="377" t="s">
        <v>136</v>
      </c>
      <c r="B6" s="175">
        <v>103350</v>
      </c>
      <c r="C6" s="398">
        <v>-42.01638240574506</v>
      </c>
    </row>
    <row r="7" spans="1:3" ht="24.75" customHeight="1">
      <c r="A7" s="377" t="s">
        <v>123</v>
      </c>
      <c r="B7" s="399">
        <v>514223</v>
      </c>
      <c r="C7" s="62">
        <v>27.974426169126744</v>
      </c>
    </row>
    <row r="8" spans="1:3" ht="24.75" customHeight="1">
      <c r="A8" s="377" t="s">
        <v>124</v>
      </c>
      <c r="B8" s="399">
        <v>8015</v>
      </c>
      <c r="C8" s="62">
        <v>67.78312748586978</v>
      </c>
    </row>
    <row r="9" spans="1:3" ht="24.75" customHeight="1">
      <c r="A9" s="377" t="s">
        <v>125</v>
      </c>
      <c r="B9" s="378"/>
      <c r="C9" s="379"/>
    </row>
    <row r="10" spans="1:3" ht="24.75" customHeight="1">
      <c r="A10" s="377" t="s">
        <v>137</v>
      </c>
      <c r="B10" s="400">
        <v>523542</v>
      </c>
      <c r="C10" s="379">
        <v>7.580807561902802</v>
      </c>
    </row>
    <row r="11" spans="1:3" ht="24.75" customHeight="1">
      <c r="A11" s="377" t="s">
        <v>138</v>
      </c>
      <c r="B11" s="400">
        <v>25130</v>
      </c>
      <c r="C11" s="379">
        <v>-50.969680415187106</v>
      </c>
    </row>
    <row r="12" spans="1:3" ht="24.75" customHeight="1">
      <c r="A12" s="377" t="s">
        <v>127</v>
      </c>
      <c r="B12" s="400">
        <v>4529</v>
      </c>
      <c r="C12" s="379">
        <v>-71.11422922380254</v>
      </c>
    </row>
    <row r="13" spans="1:3" ht="24.75" customHeight="1">
      <c r="A13" s="377" t="s">
        <v>128</v>
      </c>
      <c r="B13" s="400">
        <v>72387</v>
      </c>
      <c r="C13" s="379">
        <v>131.63098780839013</v>
      </c>
    </row>
    <row r="14" spans="1:3" ht="24.75" customHeight="1">
      <c r="A14" s="401" t="s">
        <v>139</v>
      </c>
      <c r="B14" s="379">
        <v>1246.4962</v>
      </c>
      <c r="C14" s="379">
        <v>-18.991161658585142</v>
      </c>
    </row>
    <row r="15" spans="1:3" ht="24.75" customHeight="1">
      <c r="A15" s="377" t="s">
        <v>140</v>
      </c>
      <c r="B15" s="54">
        <v>977.337</v>
      </c>
      <c r="C15" s="379">
        <v>-13.082388426530642</v>
      </c>
    </row>
    <row r="16" spans="1:3" ht="24.75" customHeight="1">
      <c r="A16" s="377" t="s">
        <v>141</v>
      </c>
      <c r="B16" s="379">
        <v>165.6253</v>
      </c>
      <c r="C16" s="379">
        <v>82.11128862539078</v>
      </c>
    </row>
    <row r="17" spans="1:3" ht="24.75" customHeight="1">
      <c r="A17" s="377" t="s">
        <v>140</v>
      </c>
      <c r="B17" s="379">
        <v>143.7954</v>
      </c>
      <c r="C17" s="379">
        <v>89.70144153961235</v>
      </c>
    </row>
    <row r="18" spans="1:3" ht="24.75" customHeight="1">
      <c r="A18" s="401" t="s">
        <v>142</v>
      </c>
      <c r="B18" s="379">
        <v>200.9339</v>
      </c>
      <c r="C18" s="379">
        <v>-15.773198598776261</v>
      </c>
    </row>
    <row r="19" spans="1:3" ht="24.75" customHeight="1">
      <c r="A19" s="377" t="s">
        <v>140</v>
      </c>
      <c r="B19" s="379">
        <v>156.7782</v>
      </c>
      <c r="C19" s="379">
        <v>-12.311636767563328</v>
      </c>
    </row>
    <row r="20" spans="1:3" ht="24.75" customHeight="1">
      <c r="A20" s="401" t="s">
        <v>143</v>
      </c>
      <c r="B20" s="379">
        <v>97.3242</v>
      </c>
      <c r="C20" s="379">
        <v>-30.51681067933093</v>
      </c>
    </row>
    <row r="21" spans="1:3" ht="24.75" customHeight="1">
      <c r="A21" s="377" t="s">
        <v>140</v>
      </c>
      <c r="B21" s="379">
        <v>90.7208</v>
      </c>
      <c r="C21" s="379">
        <v>-29.352269125609652</v>
      </c>
    </row>
    <row r="22" spans="1:3" ht="24.75" customHeight="1">
      <c r="A22" s="377" t="s">
        <v>144</v>
      </c>
      <c r="B22" s="378">
        <v>446177</v>
      </c>
      <c r="C22" s="379">
        <v>-34.79222903108416</v>
      </c>
    </row>
    <row r="23" spans="1:3" ht="24.75" customHeight="1">
      <c r="A23" s="380" t="s">
        <v>140</v>
      </c>
      <c r="B23" s="381">
        <v>407938</v>
      </c>
      <c r="C23" s="382">
        <v>-33.36915829843393</v>
      </c>
    </row>
  </sheetData>
  <sheetProtection/>
  <printOptions horizontalCentered="1" verticalCentered="1"/>
  <pageMargins left="0.2" right="0.2" top="0.2" bottom="0.2"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dc:creator>
  <cp:keywords/>
  <dc:description/>
  <cp:lastModifiedBy>rk-hp</cp:lastModifiedBy>
  <dcterms:created xsi:type="dcterms:W3CDTF">2001-07-16T07:50:01Z</dcterms:created>
  <dcterms:modified xsi:type="dcterms:W3CDTF">2022-01-27T09:17:36Z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false</vt:bool>
  </property>
  <property fmtid="{D5CDD505-2E9C-101B-9397-08002B2CF9AE}" pid="4" name="KSOProductBuildV">
    <vt:lpwstr>2052-10.8.2.6666</vt:lpwstr>
  </property>
  <property fmtid="{D5CDD505-2E9C-101B-9397-08002B2CF9AE}" pid="5" name="I">
    <vt:lpwstr>FE68E0DF85324DFDBCBC8C93CB55674E</vt:lpwstr>
  </property>
</Properties>
</file>