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tabRatio="914" firstSheet="3" activeTab="10"/>
  </bookViews>
  <sheets>
    <sheet name="扉页" sheetId="1" r:id="rId1"/>
    <sheet name="编辑" sheetId="2" r:id="rId2"/>
    <sheet name="编辑说明" sheetId="3" r:id="rId3"/>
    <sheet name="目录" sheetId="4" r:id="rId4"/>
    <sheet name="综合1" sheetId="5" r:id="rId5"/>
    <sheet name="综合3" sheetId="6" r:id="rId6"/>
    <sheet name="GDP4" sheetId="7" r:id="rId7"/>
    <sheet name="产量5" sheetId="8" r:id="rId8"/>
    <sheet name="投资7" sheetId="9" r:id="rId9"/>
    <sheet name="房地产8" sheetId="10" r:id="rId10"/>
    <sheet name="内贸9" sheetId="11" r:id="rId11"/>
    <sheet name="外贸10" sheetId="12" r:id="rId12"/>
    <sheet name="物价11" sheetId="13" r:id="rId13"/>
    <sheet name="财政12" sheetId="14" r:id="rId14"/>
    <sheet name="金融13" sheetId="15" r:id="rId15"/>
    <sheet name="用电量16" sheetId="16" r:id="rId16"/>
    <sheet name="县域排序1" sheetId="17" r:id="rId17"/>
    <sheet name="县域排序2 " sheetId="18" r:id="rId18"/>
    <sheet name="县域排序3" sheetId="19" r:id="rId19"/>
    <sheet name="县域排序4" sheetId="20" r:id="rId20"/>
    <sheet name="县域排序5" sheetId="21" r:id="rId21"/>
    <sheet name="县域排序6" sheetId="22" r:id="rId22"/>
    <sheet name="县域排序7" sheetId="23" r:id="rId23"/>
    <sheet name="县域排序8" sheetId="24" r:id="rId24"/>
    <sheet name="Sheet1 " sheetId="25" r:id="rId25"/>
    <sheet name="Sheet2" sheetId="26" r:id="rId26"/>
    <sheet name="全省排序1" sheetId="27" r:id="rId27"/>
    <sheet name="全省排序2" sheetId="28" r:id="rId28"/>
    <sheet name="全省排序3" sheetId="29" r:id="rId29"/>
    <sheet name="全省排序4" sheetId="30" r:id="rId30"/>
    <sheet name="全省排序5" sheetId="31" r:id="rId31"/>
    <sheet name="全省排序6" sheetId="32" state="hidden" r:id="rId32"/>
    <sheet name="全省排序6 (2)" sheetId="33" state="hidden" r:id="rId33"/>
  </sheets>
  <definedNames/>
  <calcPr fullCalcOnLoad="1"/>
</workbook>
</file>

<file path=xl/sharedStrings.xml><?xml version="1.0" encoding="utf-8"?>
<sst xmlns="http://schemas.openxmlformats.org/spreadsheetml/2006/main" count="713" uniqueCount="338">
  <si>
    <t>内部资料
注意保存</t>
  </si>
  <si>
    <t>牡丹江市统计监测月报</t>
  </si>
  <si>
    <t>牡丹江市统计局</t>
  </si>
  <si>
    <t>国家统计局牡丹江调查队</t>
  </si>
  <si>
    <t>主　　编：厉国伟
副 主 编：李世辉
责任编辑：初宝伟 
编　　辑：孙  丽  
参编人员：王　艳　付晴晴
　　　　　张一波　孙  楠
　　　　　王德胜　高  媛
　　　　　金  刚</t>
  </si>
  <si>
    <t>出版单位：牡丹江市统计局</t>
  </si>
  <si>
    <t>电    话：0453-6560761</t>
  </si>
  <si>
    <t>网    址：http://www.mdjtj.gov.cn</t>
  </si>
  <si>
    <t>地　　址：牡丹江市爱民区东新荣街6号</t>
  </si>
  <si>
    <t>电　　话：0453-6560761</t>
  </si>
  <si>
    <t>网　　址：http://www.mdjtj.gov.cn</t>
  </si>
  <si>
    <t>编 辑 说 明</t>
  </si>
  <si>
    <r>
      <t xml:space="preserve">
    本资料根据2018年财政局、商务局、人民银行、国地税、国家统计局牡丹江调查队等各部门及统计局各有关专业定期统计报表中主要统计指标编辑而成。有关统计范围、口径说明如下：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4.固定资产投资统计起点为计划总投资500万元；投资中含工矿私人建房和私营个体投资，增幅按可比口径计算；
    5.规模以上工业企业统计起点为年主营业务收入2000万元；
    6.金融指标同比增长列为比年初增减额；占比重指标同比增长列为同比增减百分点；
    7.地区生产总值、社会消费品零售总额、城镇居民人均可支配收入、进口资源落地加工比重等指标调查频次为季度。
 </t>
    </r>
    <r>
      <rPr>
        <sz val="11"/>
        <color indexed="10"/>
        <rFont val="仿宋_GB2312"/>
        <family val="3"/>
      </rPr>
      <t xml:space="preserve">  </t>
    </r>
    <r>
      <rPr>
        <sz val="11"/>
        <rFont val="仿宋_GB2312"/>
        <family val="3"/>
      </rPr>
      <t xml:space="preserve">                             
</t>
    </r>
  </si>
  <si>
    <t>目录</t>
  </si>
  <si>
    <t>国民经济主要指标 ………………………………………</t>
  </si>
  <si>
    <t>主要占比指标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</si>
  <si>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</si>
  <si>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</si>
  <si>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</si>
  <si>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</si>
  <si>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</si>
  <si>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</si>
  <si>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</si>
  <si>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</si>
  <si>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</si>
  <si>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</si>
  <si>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</si>
  <si>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</si>
  <si>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</si>
  <si>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县（市）区一般公共预算收入 ……………………………</t>
  </si>
  <si>
    <t>县（市）区一般公共预算支出…………………</t>
  </si>
  <si>
    <t>县（市）区税收…………………</t>
  </si>
  <si>
    <t>县（市）区招商引资与利用外资…………………</t>
  </si>
  <si>
    <t>县（市）区规模以上工业 …………………</t>
  </si>
  <si>
    <t>县（市）区四上企业…………………</t>
  </si>
  <si>
    <t>全省各地市地区生产总值 ………………………………</t>
  </si>
  <si>
    <t>全省各地市规上工业………………………………</t>
  </si>
  <si>
    <t>全省各地市固定资产投资…………………</t>
  </si>
  <si>
    <t>全省各地市进出口总额……………………………………</t>
  </si>
  <si>
    <t>全省各地市社会消费品零售总额………………………………</t>
  </si>
  <si>
    <t>全省各地市城镇居民人均可支配收入………………</t>
  </si>
  <si>
    <t>全省各地市农村常住居民人均可支配收入……………………</t>
  </si>
  <si>
    <t>全省各地市居民收入………………………………</t>
  </si>
  <si>
    <t>一、宏观经济指标</t>
  </si>
  <si>
    <t>（一）国民经济主要指标</t>
  </si>
  <si>
    <t>指      标</t>
  </si>
  <si>
    <r>
      <t>1-2</t>
    </r>
    <r>
      <rPr>
        <b/>
        <sz val="10"/>
        <rFont val="宋体"/>
        <family val="0"/>
      </rPr>
      <t>月</t>
    </r>
  </si>
  <si>
    <t>同比增长
（±%）</t>
  </si>
  <si>
    <t>地区生产总值</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</si>
  <si>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</si>
  <si>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</si>
  <si>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</si>
  <si>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</si>
  <si>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</si>
  <si>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</si>
  <si>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</si>
  <si>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</si>
  <si>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实际直接利用外资额（万美元）</t>
  </si>
  <si>
    <t>社会消费品零售总额</t>
  </si>
  <si>
    <t>进出口总额(亿元）</t>
  </si>
  <si>
    <t>其中:出口</t>
  </si>
  <si>
    <t>　　 进口</t>
  </si>
  <si>
    <t>旅游总人次（万人）</t>
  </si>
  <si>
    <t>旅游总收入（亿元）</t>
  </si>
  <si>
    <t>公共财政预算收入</t>
  </si>
  <si>
    <t>公共财政预算支出</t>
  </si>
  <si>
    <t>税收</t>
  </si>
  <si>
    <t>金融机构存款余额</t>
  </si>
  <si>
    <t>其中：城乡居民储蓄</t>
  </si>
  <si>
    <t>金融机构贷款余额</t>
  </si>
  <si>
    <t>存贷比（%）</t>
  </si>
  <si>
    <t>人均储蓄存款余额（元）</t>
  </si>
  <si>
    <t>城镇居民人均可支配收入(元）</t>
  </si>
  <si>
    <t>市区农村常住居民人均可支配收入（元）</t>
  </si>
  <si>
    <t>农村居民人均可支配收入(元）</t>
  </si>
  <si>
    <t>居民消费价格总指数（%）</t>
  </si>
  <si>
    <t>（二）主要占比指标</t>
  </si>
  <si>
    <t>1-2月</t>
  </si>
  <si>
    <t>固定资产投资</t>
  </si>
  <si>
    <t>其中：工业投资</t>
  </si>
  <si>
    <t>工业投资占固定资产投资比重(%)</t>
  </si>
  <si>
    <t>公共财政预算收入中税收收入</t>
  </si>
  <si>
    <t>公共财政预算收入中税收收入比重（%）</t>
  </si>
  <si>
    <t>其中：民生支出</t>
  </si>
  <si>
    <t>民生支出占公共财政预算支出比重（%）</t>
  </si>
  <si>
    <t>（三）地区生产总值</t>
  </si>
  <si>
    <t>指       标</t>
  </si>
  <si>
    <t>月</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</si>
  <si>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</si>
  <si>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</si>
  <si>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</si>
  <si>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</si>
  <si>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</si>
  <si>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</si>
  <si>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</si>
  <si>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</si>
  <si>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</si>
  <si>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</si>
  <si>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营利性服务业</t>
  </si>
  <si>
    <t xml:space="preserve">  非营利性服务业</t>
  </si>
  <si>
    <t>（四）主要工业产品产量</t>
  </si>
  <si>
    <t>大米(吨)</t>
  </si>
  <si>
    <t>精制食用植物油(吨)</t>
  </si>
  <si>
    <t>成品糖(吨)</t>
  </si>
  <si>
    <t>饮料酒(千升)</t>
  </si>
  <si>
    <t>其中:白酒(千升)</t>
  </si>
  <si>
    <t xml:space="preserve">     啤酒(千升)</t>
  </si>
  <si>
    <t>人造板(立方米)</t>
  </si>
  <si>
    <t>-100</t>
  </si>
  <si>
    <t>实木木地板(平方米)</t>
  </si>
  <si>
    <t>34.2</t>
  </si>
  <si>
    <t>机制纸及纸板(吨)</t>
  </si>
  <si>
    <t>20.0</t>
  </si>
  <si>
    <t>原油加工量(吨)</t>
  </si>
  <si>
    <t>焦炭(吨)</t>
  </si>
  <si>
    <t>化学药品原药(吨)</t>
  </si>
  <si>
    <t>44.4</t>
  </si>
  <si>
    <t>中成药(吨)</t>
  </si>
  <si>
    <t>-74.1</t>
  </si>
  <si>
    <t>橡胶轮胎外胎(条)</t>
  </si>
  <si>
    <t>7.8</t>
  </si>
  <si>
    <t>其中:子午线轮胎外胎(条)</t>
  </si>
  <si>
    <t>水泥(吨)</t>
  </si>
  <si>
    <t>金属切削机床(台)</t>
  </si>
  <si>
    <t>电焊机(台)</t>
  </si>
  <si>
    <t>62.8</t>
  </si>
  <si>
    <t>气体压缩机(台)</t>
  </si>
  <si>
    <t>-2.1</t>
  </si>
  <si>
    <t>发电量(万千瓦小时)</t>
  </si>
  <si>
    <t>其中:火力发电量</t>
  </si>
  <si>
    <t xml:space="preserve">     水力发电量</t>
  </si>
  <si>
    <t xml:space="preserve">     风力发电量</t>
  </si>
  <si>
    <t>煤气生产量(万立方米)</t>
  </si>
  <si>
    <t>自来水生产量(万立方米)</t>
  </si>
  <si>
    <t>-2.2</t>
  </si>
  <si>
    <t>（五）固定资产投资</t>
  </si>
  <si>
    <t>其中:房地产开发</t>
  </si>
  <si>
    <t>按产业分</t>
  </si>
  <si>
    <t xml:space="preserve">  其中:工业</t>
  </si>
  <si>
    <t>按经济类型分</t>
  </si>
  <si>
    <t xml:space="preserve">  国有经济控股</t>
  </si>
  <si>
    <t xml:space="preserve">  民间投资</t>
  </si>
  <si>
    <t xml:space="preserve">  外商及港澳台投资</t>
  </si>
  <si>
    <t>按构成分</t>
  </si>
  <si>
    <t xml:space="preserve">  建筑安装工程</t>
  </si>
  <si>
    <t xml:space="preserve">  设备工器具购置</t>
  </si>
  <si>
    <t xml:space="preserve">  其他费用</t>
  </si>
  <si>
    <t>施工建设项目个数</t>
  </si>
  <si>
    <t>其中:本年新开工项目</t>
  </si>
  <si>
    <t>施工房屋面积(万平方米)</t>
  </si>
  <si>
    <t>其中:住  宅(万平方米)</t>
  </si>
  <si>
    <t>注：国家统计局要求各省自2018年开始不对外公布固定资产投资绝对量</t>
  </si>
  <si>
    <t>（六）房地产开发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</si>
  <si>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</si>
  <si>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</si>
  <si>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</si>
  <si>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</si>
  <si>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</si>
  <si>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</si>
  <si>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</si>
  <si>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</si>
  <si>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</si>
  <si>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</si>
  <si>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</si>
  <si>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（七）国内贸易与招商引资</t>
  </si>
  <si>
    <t>指         标</t>
  </si>
  <si>
    <r>
      <t>1</t>
    </r>
    <r>
      <rPr>
        <b/>
        <sz val="10"/>
        <rFont val="宋体"/>
        <family val="0"/>
      </rPr>
      <t>月</t>
    </r>
  </si>
  <si>
    <t>按商品形态分</t>
  </si>
  <si>
    <t xml:space="preserve">  商品零售额</t>
  </si>
  <si>
    <t xml:space="preserve">  餐饮收入额</t>
  </si>
  <si>
    <t>按销售单位所在地分</t>
  </si>
  <si>
    <t xml:space="preserve">  城镇</t>
  </si>
  <si>
    <t xml:space="preserve">  乡村</t>
  </si>
  <si>
    <t>外商投资项目合同章程
的审批
（个）</t>
  </si>
  <si>
    <t>外投企业合同总投资(万美元)</t>
  </si>
  <si>
    <t>实际利用外资(万美元)</t>
  </si>
  <si>
    <t xml:space="preserve"> 实际直接利用外资额(万美元)</t>
  </si>
  <si>
    <t>注：我省自2018年上半年开始不公布社会消费品零售额绝对量</t>
  </si>
  <si>
    <t>（八）对外经济</t>
  </si>
  <si>
    <t>单位：亿元</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</si>
  <si>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</si>
  <si>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</si>
  <si>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</si>
  <si>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</si>
  <si>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</si>
  <si>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</si>
  <si>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</si>
  <si>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</si>
  <si>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</si>
  <si>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</si>
  <si>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</si>
  <si>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</si>
  <si>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</si>
  <si>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</si>
  <si>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出入境货运量(吨)</t>
  </si>
  <si>
    <t>其中:出   口(吨)</t>
  </si>
  <si>
    <t>出入境客运量(人次)</t>
  </si>
  <si>
    <t>其中:入   境(人次)</t>
  </si>
  <si>
    <t>（九）物价</t>
  </si>
  <si>
    <t>单位：%</t>
  </si>
  <si>
    <t>2月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</si>
  <si>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</si>
  <si>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</si>
  <si>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</si>
  <si>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</si>
  <si>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</si>
  <si>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</si>
  <si>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</si>
  <si>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</si>
  <si>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</si>
  <si>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</si>
  <si>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</si>
  <si>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</si>
  <si>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</si>
  <si>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</si>
  <si>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</si>
  <si>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</si>
  <si>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（十）财政</t>
  </si>
  <si>
    <t>其中:税收收入</t>
  </si>
  <si>
    <t xml:space="preserve">     其中:增值税</t>
  </si>
  <si>
    <t xml:space="preserve">          营业税   </t>
  </si>
  <si>
    <t xml:space="preserve">          企业所得税</t>
  </si>
  <si>
    <t xml:space="preserve">          个人所得税</t>
  </si>
  <si>
    <t xml:space="preserve">          城市维护建设税</t>
  </si>
  <si>
    <t xml:space="preserve">          房产税 </t>
  </si>
  <si>
    <t>八项支出合计</t>
  </si>
  <si>
    <t>其中:一般公共服务支出</t>
  </si>
  <si>
    <t xml:space="preserve">    公共安全支出</t>
  </si>
  <si>
    <t xml:space="preserve">    教育支出</t>
  </si>
  <si>
    <t xml:space="preserve">    科学技术支出</t>
  </si>
  <si>
    <t xml:space="preserve">    社会保障和就业支出</t>
  </si>
  <si>
    <t xml:space="preserve">    医疗卫生与计划生育支出</t>
  </si>
  <si>
    <t xml:space="preserve">    节能环保支出</t>
  </si>
  <si>
    <t xml:space="preserve">    城乡社区支出</t>
  </si>
  <si>
    <t>民生支出（万元）</t>
  </si>
  <si>
    <t>（十一）金融</t>
  </si>
  <si>
    <t>同  比
增减额</t>
  </si>
  <si>
    <t>其中:单位存款</t>
  </si>
  <si>
    <t>其中:储蓄存款</t>
  </si>
  <si>
    <t xml:space="preserve">  短期贷款</t>
  </si>
  <si>
    <t xml:space="preserve">  中长期贷款</t>
  </si>
  <si>
    <t xml:space="preserve">  票据融资</t>
  </si>
  <si>
    <t xml:space="preserve">  各项垫款</t>
  </si>
  <si>
    <t>（十二）用电量及交通客货运量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</si>
  <si>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</si>
  <si>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</si>
  <si>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</si>
  <si>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</si>
  <si>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</si>
  <si>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</si>
  <si>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</si>
  <si>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</si>
  <si>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</si>
  <si>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</si>
  <si>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</si>
  <si>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</si>
  <si>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</si>
  <si>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</si>
  <si>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</si>
  <si>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1月</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</si>
  <si>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</si>
  <si>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</si>
  <si>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</si>
  <si>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</si>
  <si>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</si>
  <si>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</si>
  <si>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</si>
  <si>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</si>
  <si>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</si>
  <si>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</si>
  <si>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</si>
  <si>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</si>
  <si>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</si>
  <si>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</si>
  <si>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</si>
  <si>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市  直</t>
  </si>
  <si>
    <t>（三）国内消费和对外贸易</t>
  </si>
  <si>
    <t>社会消费品
零售总额</t>
  </si>
  <si>
    <r>
      <t>1</t>
    </r>
    <r>
      <rPr>
        <b/>
        <sz val="12"/>
        <rFont val="宋体"/>
        <family val="0"/>
      </rPr>
      <t>月</t>
    </r>
  </si>
  <si>
    <t>进 出 口
总    额</t>
  </si>
  <si>
    <t>（四）公共财政
预算收入</t>
  </si>
  <si>
    <t>公共财政
预算收入</t>
  </si>
  <si>
    <t>市直单位</t>
  </si>
  <si>
    <t>（五）公共财政预算支出</t>
  </si>
  <si>
    <t>（六）各县(市)区税收</t>
  </si>
  <si>
    <t xml:space="preserve"> </t>
  </si>
  <si>
    <t>（七）招商引资与利用外资</t>
  </si>
  <si>
    <t>招商引资
到位资金</t>
  </si>
  <si>
    <t>中省市直</t>
  </si>
  <si>
    <t>直接利用
外 资 额
(万美元)</t>
  </si>
  <si>
    <t>（八）规模以上工业</t>
  </si>
  <si>
    <t>规模以上工
业增加值</t>
  </si>
  <si>
    <t>注：我省自2017年开始不公布工业增加值绝对量</t>
  </si>
  <si>
    <t>（九）四上企业（一）</t>
  </si>
  <si>
    <t>四上企业（个）</t>
  </si>
  <si>
    <t>规模以上工业企业（个）</t>
  </si>
  <si>
    <t>镜管委</t>
  </si>
  <si>
    <t>限上批零贸易企业（个）</t>
  </si>
  <si>
    <t>限上住宿餐饮企业（个）</t>
  </si>
  <si>
    <t>（十）四上企业</t>
  </si>
  <si>
    <t>（二）</t>
  </si>
  <si>
    <t>建筑业企业（个）</t>
  </si>
  <si>
    <t>房地产企业（个）</t>
  </si>
  <si>
    <t>规模以上服务业（个）</t>
  </si>
  <si>
    <t>全市</t>
  </si>
  <si>
    <t>三、全省各地市主要经济指标</t>
  </si>
  <si>
    <t>地区生
产总值</t>
  </si>
  <si>
    <t>增速
位次</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</si>
  <si>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</si>
  <si>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</si>
  <si>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</si>
  <si>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</si>
  <si>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</si>
  <si>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</si>
  <si>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</si>
  <si>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</si>
  <si>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</si>
  <si>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</si>
  <si>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</si>
  <si>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</si>
  <si>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</si>
  <si>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</si>
  <si>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</si>
  <si>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</si>
  <si>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</si>
  <si>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</si>
  <si>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（三）投资</t>
  </si>
  <si>
    <t>固定资
产投资</t>
  </si>
  <si>
    <t>（四）对外贸易</t>
  </si>
  <si>
    <t>进出口
总  额</t>
  </si>
  <si>
    <t>（五）国内消费</t>
  </si>
  <si>
    <t>（六）城镇居民收入</t>
  </si>
  <si>
    <t>单位：元</t>
  </si>
  <si>
    <t>城镇居民人均可支配收入</t>
  </si>
  <si>
    <r>
      <t>1-3</t>
    </r>
    <r>
      <rPr>
        <b/>
        <sz val="10"/>
        <rFont val="宋体"/>
        <family val="0"/>
      </rPr>
      <t>月</t>
    </r>
  </si>
  <si>
    <t>（七）农村居民收入</t>
  </si>
  <si>
    <t>农村常住居民人均可支配收入</t>
  </si>
  <si>
    <t>抚远县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</si>
</sst>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_ "/>
    <numFmt numFmtId="180" formatCode="0.0_ "/>
    <numFmt numFmtId="181" formatCode="0;[Red]0"/>
    <numFmt numFmtId="182" formatCode="0.00_ "/>
    <numFmt numFmtId="183" formatCode="0;_ꠀ"/>
  </numFmts>
  <fonts count="94">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1"/>
      <name val="仿宋_GB2312"/>
      <family val="3"/>
    </font>
    <font>
      <b/>
      <sz val="9"/>
      <color indexed="8"/>
      <name val="Times New Roman"/>
      <family val="1"/>
    </font>
    <font>
      <sz val="12"/>
      <color indexed="10"/>
      <name val="Times New Roman"/>
      <family val="1"/>
    </font>
    <font>
      <b/>
      <sz val="12"/>
      <name val="宋体"/>
      <family val="0"/>
    </font>
    <font>
      <b/>
      <sz val="12"/>
      <color indexed="10"/>
      <name val="宋体"/>
      <family val="0"/>
    </font>
    <font>
      <sz val="10"/>
      <name val="Arial"/>
      <family val="2"/>
    </font>
    <font>
      <b/>
      <sz val="10"/>
      <name val="Arial"/>
      <family val="2"/>
    </font>
    <font>
      <sz val="9"/>
      <color indexed="8"/>
      <name val="Times New Roman"/>
      <family val="1"/>
    </font>
    <font>
      <sz val="12"/>
      <name val="仿宋_GB2312"/>
      <family val="3"/>
    </font>
    <font>
      <b/>
      <sz val="12"/>
      <name val="楷体_GB2312"/>
      <family val="3"/>
    </font>
    <font>
      <sz val="11"/>
      <name val="Times New Roman"/>
      <family val="1"/>
    </font>
    <font>
      <sz val="11"/>
      <name val="宋体"/>
      <family val="0"/>
    </font>
    <font>
      <b/>
      <sz val="11"/>
      <name val="宋体"/>
      <family val="0"/>
    </font>
    <font>
      <b/>
      <sz val="12"/>
      <color indexed="10"/>
      <name val="楷体_GB2312"/>
      <family val="3"/>
    </font>
    <font>
      <b/>
      <sz val="12"/>
      <name val="仿宋_GB2312"/>
      <family val="3"/>
    </font>
    <font>
      <b/>
      <sz val="12"/>
      <name val="Times New Roman"/>
      <family val="1"/>
    </font>
    <font>
      <sz val="12"/>
      <color indexed="10"/>
      <name val="仿宋_GB2312"/>
      <family val="3"/>
    </font>
    <font>
      <sz val="12"/>
      <color indexed="8"/>
      <name val="Times New Roman"/>
      <family val="1"/>
    </font>
    <font>
      <sz val="11"/>
      <color indexed="10"/>
      <name val="楷体_GB2312"/>
      <family val="3"/>
    </font>
    <font>
      <sz val="9"/>
      <name val="宋体"/>
      <family val="0"/>
    </font>
    <font>
      <sz val="10"/>
      <color indexed="8"/>
      <name val="宋体"/>
      <family val="0"/>
    </font>
    <font>
      <sz val="9"/>
      <name val="仿宋_GB2312"/>
      <family val="3"/>
    </font>
    <font>
      <sz val="10"/>
      <name val="Times New Roman"/>
      <family val="1"/>
    </font>
    <font>
      <sz val="12"/>
      <color indexed="9"/>
      <name val="仿宋_GB2312"/>
      <family val="3"/>
    </font>
    <font>
      <sz val="10"/>
      <name val="宋体"/>
      <family val="0"/>
    </font>
    <font>
      <sz val="9.5"/>
      <name val="仿宋_GB2312"/>
      <family val="3"/>
    </font>
    <font>
      <b/>
      <sz val="9"/>
      <name val="仿宋_GB2312"/>
      <family val="3"/>
    </font>
    <font>
      <sz val="8"/>
      <name val="宋体"/>
      <family val="0"/>
    </font>
    <font>
      <sz val="10"/>
      <color indexed="10"/>
      <name val="楷体_GB2312"/>
      <family val="3"/>
    </font>
    <font>
      <sz val="10"/>
      <color indexed="8"/>
      <name val="Times New Roman"/>
      <family val="1"/>
    </font>
    <font>
      <b/>
      <sz val="11"/>
      <color indexed="10"/>
      <name val="楷体_GB2312"/>
      <family val="3"/>
    </font>
    <font>
      <sz val="10"/>
      <color indexed="8"/>
      <name val="仿宋_GB2312"/>
      <family val="3"/>
    </font>
    <font>
      <sz val="9"/>
      <color indexed="8"/>
      <name val="仿宋_GB2312"/>
      <family val="3"/>
    </font>
    <font>
      <b/>
      <sz val="9"/>
      <color indexed="8"/>
      <name val="宋体"/>
      <family val="0"/>
    </font>
    <font>
      <b/>
      <sz val="10"/>
      <color indexed="8"/>
      <name val="宋体"/>
      <family val="0"/>
    </font>
    <font>
      <b/>
      <sz val="11"/>
      <color indexed="8"/>
      <name val="楷体_GB2312"/>
      <family val="3"/>
    </font>
    <font>
      <sz val="11"/>
      <color indexed="8"/>
      <name val="楷体_GB2312"/>
      <family val="3"/>
    </font>
    <font>
      <sz val="12"/>
      <color indexed="8"/>
      <name val="宋体"/>
      <family val="0"/>
    </font>
    <font>
      <sz val="9"/>
      <color indexed="10"/>
      <name val="宋体"/>
      <family val="0"/>
    </font>
    <font>
      <b/>
      <sz val="16"/>
      <name val="宋体"/>
      <family val="0"/>
    </font>
    <font>
      <b/>
      <sz val="16"/>
      <name val="Times New Roman"/>
      <family val="1"/>
    </font>
    <font>
      <sz val="11"/>
      <color indexed="8"/>
      <name val="宋体"/>
      <family val="0"/>
    </font>
    <font>
      <sz val="10"/>
      <name val="Helv"/>
      <family val="2"/>
    </font>
    <font>
      <sz val="11"/>
      <color indexed="60"/>
      <name val="宋体"/>
      <family val="0"/>
    </font>
    <font>
      <sz val="11"/>
      <color indexed="62"/>
      <name val="宋体"/>
      <family val="0"/>
    </font>
    <font>
      <sz val="11"/>
      <color indexed="9"/>
      <name val="宋体"/>
      <family val="0"/>
    </font>
    <font>
      <b/>
      <sz val="11"/>
      <color indexed="52"/>
      <name val="宋体"/>
      <family val="0"/>
    </font>
    <font>
      <b/>
      <sz val="11"/>
      <color indexed="9"/>
      <name val="宋体"/>
      <family val="0"/>
    </font>
    <font>
      <b/>
      <sz val="11"/>
      <color indexed="56"/>
      <name val="宋体"/>
      <family val="0"/>
    </font>
    <font>
      <sz val="11"/>
      <color indexed="20"/>
      <name val="宋体"/>
      <family val="0"/>
    </font>
    <font>
      <b/>
      <sz val="15"/>
      <color indexed="56"/>
      <name val="宋体"/>
      <family val="0"/>
    </font>
    <font>
      <sz val="11"/>
      <color indexed="10"/>
      <name val="宋体"/>
      <family val="0"/>
    </font>
    <font>
      <sz val="11"/>
      <color indexed="52"/>
      <name val="宋体"/>
      <family val="0"/>
    </font>
    <font>
      <i/>
      <sz val="11"/>
      <color indexed="23"/>
      <name val="宋体"/>
      <family val="0"/>
    </font>
    <font>
      <u val="single"/>
      <sz val="12"/>
      <color indexed="12"/>
      <name val="宋体"/>
      <family val="0"/>
    </font>
    <font>
      <u val="single"/>
      <sz val="12"/>
      <color indexed="36"/>
      <name val="宋体"/>
      <family val="0"/>
    </font>
    <font>
      <b/>
      <sz val="13"/>
      <color indexed="56"/>
      <name val="宋体"/>
      <family val="0"/>
    </font>
    <font>
      <b/>
      <sz val="18"/>
      <color indexed="56"/>
      <name val="宋体"/>
      <family val="0"/>
    </font>
    <font>
      <b/>
      <sz val="11"/>
      <color indexed="8"/>
      <name val="宋体"/>
      <family val="0"/>
    </font>
    <font>
      <b/>
      <sz val="11"/>
      <color indexed="63"/>
      <name val="宋体"/>
      <family val="0"/>
    </font>
    <font>
      <sz val="11"/>
      <color indexed="17"/>
      <name val="宋体"/>
      <family val="0"/>
    </font>
    <font>
      <b/>
      <sz val="10"/>
      <name val="MS Sans Serif"/>
      <family val="2"/>
    </font>
    <font>
      <sz val="11"/>
      <color indexed="10"/>
      <name val="仿宋_GB2312"/>
      <family val="3"/>
    </font>
    <font>
      <sz val="10"/>
      <color rgb="FFFF0000"/>
      <name val="仿宋_GB2312"/>
      <family val="3"/>
    </font>
    <font>
      <b/>
      <sz val="9"/>
      <color theme="1"/>
      <name val="Times New Roman"/>
      <family val="1"/>
    </font>
    <font>
      <sz val="10"/>
      <color theme="1"/>
      <name val="Calibri"/>
      <family val="0"/>
    </font>
    <font>
      <sz val="9"/>
      <color theme="1"/>
      <name val="Times New Roman"/>
      <family val="1"/>
    </font>
    <font>
      <sz val="10"/>
      <color rgb="FFFF0000"/>
      <name val="楷体_GB2312"/>
      <family val="3"/>
    </font>
    <font>
      <sz val="10"/>
      <color theme="1"/>
      <name val="仿宋_GB2312"/>
      <family val="3"/>
    </font>
    <font>
      <sz val="9"/>
      <color theme="1"/>
      <name val="仿宋_GB2312"/>
      <family val="3"/>
    </font>
    <font>
      <sz val="12"/>
      <color rgb="FFFF0000"/>
      <name val="Calibri"/>
      <family val="0"/>
    </font>
    <font>
      <b/>
      <sz val="9"/>
      <color theme="1"/>
      <name val="宋体"/>
      <family val="0"/>
    </font>
    <font>
      <b/>
      <sz val="10"/>
      <color rgb="FF000000"/>
      <name val="宋体"/>
      <family val="0"/>
    </font>
    <font>
      <b/>
      <sz val="11"/>
      <color theme="1"/>
      <name val="楷体_GB2312"/>
      <family val="3"/>
    </font>
    <font>
      <sz val="11"/>
      <color theme="1"/>
      <name val="楷体_GB2312"/>
      <family val="3"/>
    </font>
    <font>
      <b/>
      <sz val="10"/>
      <color theme="1"/>
      <name val="宋体"/>
      <family val="0"/>
    </font>
    <font>
      <sz val="12"/>
      <color theme="1"/>
      <name val="宋体"/>
      <family val="0"/>
    </font>
    <font>
      <sz val="12"/>
      <color rgb="FFFF0000"/>
      <name val="宋体"/>
      <family val="0"/>
    </font>
  </fonts>
  <fills count="2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2"/>
        <bgColor indexed="64"/>
      </patternFill>
    </fill>
    <fill>
      <patternFill patternType="solid">
        <fgColor rgb="FFFFFFFF"/>
        <bgColor indexed="64"/>
      </patternFill>
    </fill>
    <fill>
      <patternFill patternType="solid">
        <fgColor indexed="48"/>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right/>
      <top style="medium"/>
      <bottom style="medium"/>
    </border>
    <border>
      <left/>
      <right/>
      <top style="medium"/>
      <bottom/>
    </border>
    <border>
      <left/>
      <right/>
      <top/>
      <bottom style="medium"/>
    </border>
    <border>
      <left>
        <color indexed="63"/>
      </left>
      <right>
        <color indexed="63"/>
      </right>
      <top style="medium"/>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21" fillId="0" borderId="0">
      <alignment vertical="center"/>
      <protection/>
    </xf>
    <xf numFmtId="0" fontId="60" fillId="2" borderId="1" applyNumberFormat="0" applyAlignment="0" applyProtection="0"/>
    <xf numFmtId="0" fontId="21" fillId="0" borderId="0">
      <alignment/>
      <protection/>
    </xf>
    <xf numFmtId="0" fontId="57" fillId="3" borderId="0" applyNumberFormat="0" applyBorder="0" applyAlignment="0" applyProtection="0"/>
    <xf numFmtId="0" fontId="21" fillId="0" borderId="0">
      <alignment/>
      <protection/>
    </xf>
    <xf numFmtId="41" fontId="0" fillId="0" borderId="0" applyFont="0" applyFill="0" applyBorder="0" applyAlignment="0" applyProtection="0"/>
    <xf numFmtId="0" fontId="57" fillId="4" borderId="0" applyNumberFormat="0" applyBorder="0" applyAlignment="0" applyProtection="0"/>
    <xf numFmtId="0" fontId="65" fillId="5" borderId="0" applyNumberFormat="0" applyBorder="0" applyAlignment="0" applyProtection="0"/>
    <xf numFmtId="43" fontId="0" fillId="0" borderId="0" applyFont="0" applyFill="0" applyBorder="0" applyAlignment="0" applyProtection="0"/>
    <xf numFmtId="0" fontId="61" fillId="4" borderId="0" applyNumberFormat="0" applyBorder="0" applyAlignment="0" applyProtection="0"/>
    <xf numFmtId="0" fontId="7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1" fillId="0" borderId="0">
      <alignment/>
      <protection/>
    </xf>
    <xf numFmtId="0" fontId="19" fillId="0" borderId="0" applyNumberFormat="0" applyFill="0" applyBorder="0" applyAlignment="0" applyProtection="0"/>
    <xf numFmtId="0" fontId="7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61" fillId="7" borderId="0" applyNumberFormat="0" applyBorder="0" applyAlignment="0" applyProtection="0"/>
    <xf numFmtId="0" fontId="64" fillId="0" borderId="0" applyNumberFormat="0" applyFill="0" applyBorder="0" applyAlignment="0" applyProtection="0"/>
    <xf numFmtId="0" fontId="67" fillId="0" borderId="0" applyNumberFormat="0" applyFill="0" applyBorder="0" applyAlignment="0" applyProtection="0"/>
    <xf numFmtId="0" fontId="58" fillId="0" borderId="0">
      <alignment/>
      <protection/>
    </xf>
    <xf numFmtId="0" fontId="73" fillId="0" borderId="0" applyNumberFormat="0" applyFill="0" applyBorder="0" applyAlignment="0" applyProtection="0"/>
    <xf numFmtId="0" fontId="21" fillId="0" borderId="0">
      <alignment vertical="center"/>
      <protection/>
    </xf>
    <xf numFmtId="0" fontId="21" fillId="0" borderId="0">
      <alignment/>
      <protection/>
    </xf>
    <xf numFmtId="0" fontId="69" fillId="0" borderId="0" applyNumberFormat="0" applyFill="0" applyBorder="0" applyAlignment="0" applyProtection="0"/>
    <xf numFmtId="0" fontId="66" fillId="0" borderId="3" applyNumberFormat="0" applyFill="0" applyAlignment="0" applyProtection="0"/>
    <xf numFmtId="0" fontId="72" fillId="0" borderId="4" applyNumberFormat="0" applyFill="0" applyAlignment="0" applyProtection="0"/>
    <xf numFmtId="0" fontId="0" fillId="0" borderId="0">
      <alignment vertical="center"/>
      <protection/>
    </xf>
    <xf numFmtId="0" fontId="61" fillId="8" borderId="0" applyNumberFormat="0" applyBorder="0" applyAlignment="0" applyProtection="0"/>
    <xf numFmtId="0" fontId="64" fillId="0" borderId="5" applyNumberFormat="0" applyFill="0" applyAlignment="0" applyProtection="0"/>
    <xf numFmtId="0" fontId="21" fillId="0" borderId="0">
      <alignment vertical="center"/>
      <protection/>
    </xf>
    <xf numFmtId="0" fontId="75" fillId="9" borderId="6" applyNumberFormat="0" applyAlignment="0" applyProtection="0"/>
    <xf numFmtId="0" fontId="21" fillId="0" borderId="0">
      <alignment vertical="center"/>
      <protection/>
    </xf>
    <xf numFmtId="0" fontId="61" fillId="10" borderId="0" applyNumberFormat="0" applyBorder="0" applyAlignment="0" applyProtection="0"/>
    <xf numFmtId="0" fontId="21" fillId="0" borderId="0">
      <alignment/>
      <protection/>
    </xf>
    <xf numFmtId="0" fontId="62" fillId="9" borderId="1" applyNumberFormat="0" applyAlignment="0" applyProtection="0"/>
    <xf numFmtId="0" fontId="63" fillId="11" borderId="7" applyNumberFormat="0" applyAlignment="0" applyProtection="0"/>
    <xf numFmtId="0" fontId="57" fillId="2" borderId="0" applyNumberFormat="0" applyBorder="0" applyAlignment="0" applyProtection="0"/>
    <xf numFmtId="0" fontId="61" fillId="12" borderId="0" applyNumberFormat="0" applyBorder="0" applyAlignment="0" applyProtection="0"/>
    <xf numFmtId="0" fontId="68" fillId="0" borderId="8" applyNumberFormat="0" applyFill="0" applyAlignment="0" applyProtection="0"/>
    <xf numFmtId="0" fontId="74" fillId="0" borderId="9" applyNumberFormat="0" applyFill="0" applyAlignment="0" applyProtection="0"/>
    <xf numFmtId="0" fontId="76" fillId="3" borderId="0" applyNumberFormat="0" applyBorder="0" applyAlignment="0" applyProtection="0"/>
    <xf numFmtId="0" fontId="59" fillId="13" borderId="0" applyNumberFormat="0" applyBorder="0" applyAlignment="0" applyProtection="0"/>
    <xf numFmtId="0" fontId="57" fillId="14" borderId="0" applyNumberFormat="0" applyBorder="0" applyAlignment="0" applyProtection="0"/>
    <xf numFmtId="0" fontId="61"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5" borderId="0" applyNumberFormat="0" applyBorder="0" applyAlignment="0" applyProtection="0"/>
    <xf numFmtId="0" fontId="57" fillId="7" borderId="0" applyNumberFormat="0" applyBorder="0" applyAlignment="0" applyProtection="0"/>
    <xf numFmtId="0" fontId="61" fillId="18" borderId="0" applyNumberFormat="0" applyBorder="0" applyAlignment="0" applyProtection="0"/>
    <xf numFmtId="0" fontId="21" fillId="0" borderId="0">
      <alignment/>
      <protection/>
    </xf>
    <xf numFmtId="0" fontId="61" fillId="10"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61" fillId="20" borderId="0" applyNumberFormat="0" applyBorder="0" applyAlignment="0" applyProtection="0"/>
    <xf numFmtId="0" fontId="57" fillId="17"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2" fillId="0" borderId="0">
      <alignment/>
      <protection/>
    </xf>
    <xf numFmtId="0" fontId="57" fillId="22" borderId="0" applyNumberFormat="0" applyBorder="0" applyAlignment="0" applyProtection="0"/>
    <xf numFmtId="0" fontId="61" fillId="23" borderId="0" applyNumberFormat="0" applyBorder="0" applyAlignment="0" applyProtection="0"/>
    <xf numFmtId="0" fontId="21" fillId="0" borderId="0">
      <alignment/>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8" fillId="0" borderId="0">
      <alignment/>
      <protection/>
    </xf>
    <xf numFmtId="0" fontId="21" fillId="0" borderId="0">
      <alignment vertical="center"/>
      <protection/>
    </xf>
    <xf numFmtId="0" fontId="0" fillId="0" borderId="0">
      <alignment/>
      <protection/>
    </xf>
    <xf numFmtId="0" fontId="77" fillId="0" borderId="0" applyNumberFormat="0" applyFill="0" applyBorder="0" applyAlignment="0" applyProtection="0"/>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0"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21" fillId="0" borderId="0">
      <alignment/>
      <protection/>
    </xf>
    <xf numFmtId="0" fontId="0" fillId="0" borderId="0">
      <alignment vertical="center"/>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58" fillId="0" borderId="0">
      <alignment/>
      <protection/>
    </xf>
    <xf numFmtId="0" fontId="0" fillId="0" borderId="0">
      <alignment/>
      <protection/>
    </xf>
  </cellStyleXfs>
  <cellXfs count="511">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9" fillId="0" borderId="11" xfId="0" applyFont="1" applyBorder="1" applyAlignment="1">
      <alignment horizontal="right" vertical="center"/>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79" fillId="0" borderId="10" xfId="0" applyFont="1" applyFill="1" applyBorder="1" applyAlignment="1">
      <alignment horizontal="right" vertical="center"/>
    </xf>
    <xf numFmtId="0" fontId="9" fillId="0" borderId="11" xfId="0" applyFont="1" applyBorder="1" applyAlignment="1">
      <alignment horizontal="center" vertical="center"/>
    </xf>
    <xf numFmtId="179" fontId="12" fillId="0" borderId="0" xfId="0" applyNumberFormat="1" applyFont="1" applyAlignment="1">
      <alignment vertical="center"/>
    </xf>
    <xf numFmtId="180" fontId="12" fillId="0" borderId="0" xfId="0" applyNumberFormat="1" applyFont="1" applyAlignment="1">
      <alignment vertical="center"/>
    </xf>
    <xf numFmtId="179" fontId="13" fillId="0" borderId="12" xfId="0" applyNumberFormat="1" applyFont="1" applyFill="1" applyBorder="1" applyAlignment="1">
      <alignment horizontal="right" vertical="center"/>
    </xf>
    <xf numFmtId="179" fontId="16" fillId="0" borderId="0" xfId="0" applyNumberFormat="1" applyFont="1" applyBorder="1" applyAlignment="1">
      <alignment horizontal="center" vertical="center"/>
    </xf>
    <xf numFmtId="180" fontId="12" fillId="0" borderId="0" xfId="0" applyNumberFormat="1" applyFont="1" applyBorder="1" applyAlignment="1">
      <alignment vertical="center"/>
    </xf>
    <xf numFmtId="180" fontId="12" fillId="0" borderId="0" xfId="0" applyNumberFormat="1" applyFont="1" applyFill="1" applyBorder="1" applyAlignment="1">
      <alignment horizontal="right" vertical="center"/>
    </xf>
    <xf numFmtId="0" fontId="12" fillId="0" borderId="0" xfId="0" applyFont="1" applyAlignment="1">
      <alignment vertical="center"/>
    </xf>
    <xf numFmtId="0" fontId="0" fillId="0" borderId="0" xfId="0" applyFont="1" applyBorder="1" applyAlignment="1">
      <alignment/>
    </xf>
    <xf numFmtId="0" fontId="0" fillId="0" borderId="0" xfId="0" applyFont="1" applyBorder="1" applyAlignment="1">
      <alignment horizontal="center" vertical="center"/>
    </xf>
    <xf numFmtId="180" fontId="15" fillId="0" borderId="0" xfId="0" applyNumberFormat="1" applyFont="1" applyBorder="1" applyAlignment="1">
      <alignment vertical="center"/>
    </xf>
    <xf numFmtId="180" fontId="15" fillId="0" borderId="0" xfId="0" applyNumberFormat="1" applyFont="1" applyFill="1" applyBorder="1" applyAlignment="1">
      <alignment horizontal="right" vertical="center"/>
    </xf>
    <xf numFmtId="180" fontId="12" fillId="0" borderId="0" xfId="0" applyNumberFormat="1" applyFont="1" applyFill="1" applyBorder="1" applyAlignment="1">
      <alignment vertical="center"/>
    </xf>
    <xf numFmtId="180" fontId="12" fillId="0" borderId="10" xfId="0" applyNumberFormat="1" applyFont="1" applyBorder="1" applyAlignment="1">
      <alignment vertical="center"/>
    </xf>
    <xf numFmtId="180" fontId="12" fillId="0" borderId="10" xfId="0" applyNumberFormat="1" applyFont="1" applyFill="1" applyBorder="1" applyAlignment="1">
      <alignment horizontal="right" vertical="center"/>
    </xf>
    <xf numFmtId="0" fontId="12" fillId="0" borderId="10" xfId="0" applyFont="1" applyBorder="1" applyAlignment="1">
      <alignment vertical="center"/>
    </xf>
    <xf numFmtId="179" fontId="12" fillId="0" borderId="12" xfId="0" applyNumberFormat="1" applyFont="1" applyFill="1" applyBorder="1" applyAlignment="1">
      <alignment horizontal="right" vertical="center" wrapText="1"/>
    </xf>
    <xf numFmtId="179" fontId="12" fillId="0" borderId="10" xfId="0" applyNumberFormat="1" applyFont="1" applyFill="1" applyBorder="1" applyAlignment="1">
      <alignment horizontal="righ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12" fillId="0" borderId="12" xfId="0" applyNumberFormat="1" applyFont="1" applyFill="1" applyBorder="1" applyAlignment="1">
      <alignment horizontal="right" vertical="center"/>
    </xf>
    <xf numFmtId="180" fontId="12" fillId="0" borderId="0" xfId="0" applyNumberFormat="1" applyFont="1" applyBorder="1" applyAlignment="1">
      <alignment vertical="center" wrapText="1"/>
    </xf>
    <xf numFmtId="178"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78" fontId="14" fillId="24" borderId="0" xfId="0" applyNumberFormat="1" applyFont="1" applyFill="1" applyBorder="1" applyAlignment="1">
      <alignment vertical="center"/>
    </xf>
    <xf numFmtId="180" fontId="15" fillId="0" borderId="0" xfId="0" applyNumberFormat="1" applyFont="1" applyBorder="1" applyAlignment="1">
      <alignment horizontal="right" vertical="center" wrapText="1"/>
    </xf>
    <xf numFmtId="179" fontId="80" fillId="0" borderId="0" xfId="0" applyNumberFormat="1" applyFont="1" applyBorder="1" applyAlignment="1">
      <alignment horizontal="right" vertical="center"/>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wrapText="1"/>
    </xf>
    <xf numFmtId="31" fontId="0" fillId="0" borderId="0" xfId="0" applyNumberFormat="1" applyFont="1" applyAlignment="1">
      <alignment vertical="center"/>
    </xf>
    <xf numFmtId="0" fontId="18" fillId="0" borderId="0" xfId="0" applyFont="1" applyAlignment="1">
      <alignment vertical="center"/>
    </xf>
    <xf numFmtId="0" fontId="19" fillId="25" borderId="0" xfId="0" applyFont="1" applyFill="1" applyAlignment="1">
      <alignment horizontal="left" vertical="center"/>
    </xf>
    <xf numFmtId="0" fontId="20" fillId="25" borderId="0" xfId="0" applyFont="1" applyFill="1" applyAlignment="1">
      <alignment horizontal="left" vertical="center"/>
    </xf>
    <xf numFmtId="0" fontId="5" fillId="0" borderId="10" xfId="0" applyFont="1" applyFill="1" applyBorder="1" applyAlignment="1">
      <alignment vertical="center"/>
    </xf>
    <xf numFmtId="0" fontId="9" fillId="0" borderId="11" xfId="0" applyFont="1" applyBorder="1" applyAlignment="1">
      <alignment vertical="center" wrapText="1"/>
    </xf>
    <xf numFmtId="0" fontId="0" fillId="0" borderId="0" xfId="0" applyFont="1" applyFill="1" applyBorder="1" applyAlignment="1">
      <alignment vertical="center"/>
    </xf>
    <xf numFmtId="180" fontId="12" fillId="0" borderId="12" xfId="0" applyNumberFormat="1" applyFont="1" applyBorder="1" applyAlignment="1">
      <alignment horizontal="right" vertical="center"/>
    </xf>
    <xf numFmtId="0" fontId="21" fillId="0" borderId="0" xfId="0" applyFont="1" applyFill="1" applyBorder="1" applyAlignment="1">
      <alignment/>
    </xf>
    <xf numFmtId="180" fontId="12" fillId="0" borderId="0" xfId="0" applyNumberFormat="1" applyFont="1" applyAlignment="1">
      <alignment vertical="center" wrapText="1"/>
    </xf>
    <xf numFmtId="0" fontId="22" fillId="0" borderId="0" xfId="0" applyFont="1" applyFill="1" applyBorder="1" applyAlignment="1">
      <alignment/>
    </xf>
    <xf numFmtId="180" fontId="12" fillId="0" borderId="10" xfId="0" applyNumberFormat="1" applyFont="1" applyBorder="1" applyAlignment="1">
      <alignment vertical="center"/>
    </xf>
    <xf numFmtId="180" fontId="12" fillId="0" borderId="10" xfId="0" applyNumberFormat="1" applyFont="1" applyBorder="1" applyAlignment="1">
      <alignment vertical="center" wrapText="1"/>
    </xf>
    <xf numFmtId="0" fontId="0" fillId="0" borderId="0" xfId="0" applyFill="1" applyBorder="1" applyAlignment="1">
      <alignment/>
    </xf>
    <xf numFmtId="0" fontId="18" fillId="0" borderId="12" xfId="0" applyNumberFormat="1" applyFont="1" applyFill="1" applyBorder="1" applyAlignment="1">
      <alignment vertical="center"/>
    </xf>
    <xf numFmtId="0" fontId="3" fillId="0" borderId="12" xfId="0"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9" fillId="0" borderId="13" xfId="0" applyNumberFormat="1" applyFont="1" applyFill="1" applyBorder="1" applyAlignment="1">
      <alignment vertical="center" wrapText="1"/>
    </xf>
    <xf numFmtId="0" fontId="9" fillId="0" borderId="13" xfId="0" applyFont="1" applyFill="1" applyBorder="1" applyAlignment="1">
      <alignment horizontal="center" vertical="center"/>
    </xf>
    <xf numFmtId="178" fontId="9" fillId="0" borderId="13" xfId="0" applyNumberFormat="1" applyFont="1" applyFill="1" applyBorder="1" applyAlignment="1">
      <alignment horizontal="center" vertical="center" wrapText="1"/>
    </xf>
    <xf numFmtId="178" fontId="9" fillId="0" borderId="13" xfId="0" applyNumberFormat="1" applyFont="1" applyFill="1" applyBorder="1" applyAlignment="1">
      <alignment horizontal="left" vertical="center" wrapText="1"/>
    </xf>
    <xf numFmtId="0" fontId="7" fillId="0" borderId="14" xfId="0" applyFont="1" applyFill="1" applyBorder="1" applyAlignment="1">
      <alignment vertical="center" wrapText="1"/>
    </xf>
    <xf numFmtId="0" fontId="12" fillId="0" borderId="14" xfId="0" applyNumberFormat="1" applyFont="1" applyFill="1" applyBorder="1" applyAlignment="1">
      <alignment horizontal="right" vertical="center"/>
    </xf>
    <xf numFmtId="180" fontId="12" fillId="0" borderId="14" xfId="0" applyNumberFormat="1" applyFont="1" applyFill="1" applyBorder="1" applyAlignment="1">
      <alignment vertical="center"/>
    </xf>
    <xf numFmtId="0" fontId="12" fillId="0" borderId="14"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Alignment="1">
      <alignment/>
    </xf>
    <xf numFmtId="0" fontId="12" fillId="0" borderId="0" xfId="0" applyFont="1" applyFill="1" applyBorder="1" applyAlignment="1">
      <alignment horizontal="center" vertical="center"/>
    </xf>
    <xf numFmtId="0" fontId="7" fillId="0" borderId="15" xfId="0" applyFont="1" applyFill="1" applyBorder="1" applyAlignment="1">
      <alignment vertical="center" wrapText="1"/>
    </xf>
    <xf numFmtId="0"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0" fontId="12" fillId="0" borderId="15" xfId="0" applyFont="1" applyFill="1" applyBorder="1" applyAlignment="1">
      <alignment horizontal="center" vertical="center"/>
    </xf>
    <xf numFmtId="0" fontId="0" fillId="0" borderId="15" xfId="0" applyFont="1" applyFill="1" applyBorder="1" applyAlignment="1">
      <alignment vertical="center"/>
    </xf>
    <xf numFmtId="0" fontId="12" fillId="0" borderId="10" xfId="0" applyFont="1" applyBorder="1" applyAlignment="1">
      <alignment horizontal="center" vertical="center"/>
    </xf>
    <xf numFmtId="0" fontId="5" fillId="0" borderId="0" xfId="0" applyFont="1" applyFill="1" applyAlignment="1">
      <alignment horizontal="center" vertical="center"/>
    </xf>
    <xf numFmtId="0" fontId="9" fillId="0" borderId="13" xfId="0" applyFont="1" applyFill="1" applyBorder="1" applyAlignment="1">
      <alignment horizontal="left" vertical="center" wrapText="1"/>
    </xf>
    <xf numFmtId="0" fontId="10" fillId="0" borderId="13" xfId="0" applyFont="1" applyFill="1" applyBorder="1" applyAlignment="1">
      <alignment horizontal="center" vertical="center"/>
    </xf>
    <xf numFmtId="179" fontId="12" fillId="0" borderId="14" xfId="0" applyNumberFormat="1" applyFont="1" applyFill="1" applyBorder="1" applyAlignment="1">
      <alignment horizontal="right" vertical="center"/>
    </xf>
    <xf numFmtId="180" fontId="12" fillId="0" borderId="0" xfId="0" applyNumberFormat="1" applyFont="1" applyFill="1" applyBorder="1" applyAlignment="1">
      <alignmen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7" fillId="0" borderId="15" xfId="0" applyFont="1" applyFill="1" applyBorder="1" applyAlignment="1">
      <alignment vertical="center"/>
    </xf>
    <xf numFmtId="0" fontId="12" fillId="0" borderId="15" xfId="0" applyFont="1" applyFill="1" applyBorder="1" applyAlignment="1">
      <alignment vertical="center" wrapText="1"/>
    </xf>
    <xf numFmtId="0" fontId="19" fillId="0" borderId="0" xfId="0" applyFont="1" applyFill="1" applyAlignment="1">
      <alignment horizontal="left" vertical="center"/>
    </xf>
    <xf numFmtId="0" fontId="5" fillId="0" borderId="10" xfId="0" applyFont="1" applyFill="1" applyBorder="1" applyAlignment="1">
      <alignment horizontal="left" vertical="center"/>
    </xf>
    <xf numFmtId="178" fontId="11"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23" fillId="0" borderId="0" xfId="0" applyFont="1" applyAlignment="1">
      <alignmen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9" fillId="0" borderId="0" xfId="0" applyFont="1" applyAlignment="1">
      <alignment horizontal="center" vertical="center" wrapText="1"/>
    </xf>
    <xf numFmtId="0" fontId="7" fillId="0" borderId="0" xfId="0" applyFont="1" applyBorder="1" applyAlignment="1">
      <alignment horizontal="left" vertical="center" wrapText="1"/>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0" fontId="7" fillId="0" borderId="0" xfId="0" applyFont="1" applyBorder="1" applyAlignment="1">
      <alignment horizontal="left" vertical="center" wrapText="1"/>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7" fillId="0" borderId="12"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vertical="center"/>
    </xf>
    <xf numFmtId="0" fontId="7" fillId="0" borderId="10" xfId="0" applyFont="1" applyBorder="1" applyAlignment="1">
      <alignment vertical="center" wrapText="1"/>
    </xf>
    <xf numFmtId="179" fontId="12" fillId="0" borderId="10" xfId="0" applyNumberFormat="1" applyFont="1" applyBorder="1" applyAlignment="1">
      <alignment vertical="center"/>
    </xf>
    <xf numFmtId="0" fontId="12" fillId="0" borderId="0" xfId="0" applyFont="1" applyFill="1" applyBorder="1" applyAlignment="1">
      <alignment horizontal="right" wrapText="1"/>
    </xf>
    <xf numFmtId="0" fontId="7" fillId="0" borderId="12" xfId="0" applyFont="1" applyFill="1" applyBorder="1" applyAlignment="1">
      <alignment vertical="center"/>
    </xf>
    <xf numFmtId="0" fontId="0" fillId="0" borderId="0" xfId="0" applyFont="1" applyBorder="1" applyAlignment="1">
      <alignment/>
    </xf>
    <xf numFmtId="0" fontId="19" fillId="0" borderId="11" xfId="0" applyFont="1" applyBorder="1" applyAlignment="1">
      <alignment vertical="center" wrapText="1"/>
    </xf>
    <xf numFmtId="0" fontId="19" fillId="0" borderId="11" xfId="0" applyFont="1" applyBorder="1" applyAlignment="1">
      <alignment horizontal="center" vertical="center"/>
    </xf>
    <xf numFmtId="178" fontId="19" fillId="0" borderId="11" xfId="0" applyNumberFormat="1" applyFont="1" applyBorder="1" applyAlignment="1">
      <alignment horizontal="center" vertical="center" wrapText="1"/>
    </xf>
    <xf numFmtId="0" fontId="24" fillId="0" borderId="12" xfId="0" applyFont="1" applyBorder="1" applyAlignment="1">
      <alignment vertical="center" wrapText="1"/>
    </xf>
    <xf numFmtId="0" fontId="24" fillId="0" borderId="0" xfId="0" applyFont="1" applyBorder="1" applyAlignment="1">
      <alignment vertical="center" wrapText="1"/>
    </xf>
    <xf numFmtId="0" fontId="24" fillId="0" borderId="0" xfId="0" applyFont="1" applyBorder="1" applyAlignment="1">
      <alignment vertical="center" wrapText="1"/>
    </xf>
    <xf numFmtId="179" fontId="23" fillId="0" borderId="0" xfId="0" applyNumberFormat="1" applyFont="1" applyBorder="1" applyAlignment="1">
      <alignment horizontal="right" vertical="center"/>
    </xf>
    <xf numFmtId="180" fontId="23" fillId="0" borderId="0" xfId="0" applyNumberFormat="1" applyFont="1" applyBorder="1" applyAlignment="1">
      <alignment horizontal="right" vertical="center"/>
    </xf>
    <xf numFmtId="0" fontId="9" fillId="0" borderId="16" xfId="0" applyFont="1" applyBorder="1" applyAlignment="1">
      <alignment vertical="center" wrapText="1"/>
    </xf>
    <xf numFmtId="0" fontId="10" fillId="0" borderId="16" xfId="0" applyFont="1" applyBorder="1" applyAlignment="1">
      <alignment horizontal="center" vertical="center"/>
    </xf>
    <xf numFmtId="178" fontId="11" fillId="0" borderId="16" xfId="0" applyNumberFormat="1" applyFont="1" applyBorder="1" applyAlignment="1">
      <alignment horizontal="center" vertical="center" wrapText="1"/>
    </xf>
    <xf numFmtId="0" fontId="0"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0" fontId="12" fillId="0" borderId="0" xfId="0" applyFont="1" applyFill="1" applyBorder="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5" fillId="0" borderId="0" xfId="0" applyFont="1" applyFill="1" applyAlignment="1">
      <alignment horizontal="left" vertical="center"/>
    </xf>
    <xf numFmtId="0" fontId="19" fillId="0" borderId="11" xfId="0" applyFont="1" applyBorder="1" applyAlignment="1">
      <alignment horizontal="left" vertical="center" wrapText="1"/>
    </xf>
    <xf numFmtId="0" fontId="24"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4" fillId="0" borderId="0" xfId="0" applyFont="1" applyBorder="1" applyAlignment="1">
      <alignment horizontal="left" vertical="center" wrapText="1"/>
    </xf>
    <xf numFmtId="179" fontId="2" fillId="0" borderId="0" xfId="0" applyNumberFormat="1" applyFont="1" applyBorder="1" applyAlignment="1">
      <alignmen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24"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180" fontId="16" fillId="0" borderId="0" xfId="0" applyNumberFormat="1" applyFont="1" applyBorder="1" applyAlignment="1">
      <alignment horizontal="left" vertical="center"/>
    </xf>
    <xf numFmtId="179" fontId="26" fillId="0" borderId="0" xfId="0" applyNumberFormat="1" applyFont="1" applyBorder="1" applyAlignment="1">
      <alignment vertical="center"/>
    </xf>
    <xf numFmtId="180" fontId="26" fillId="0" borderId="0" xfId="0" applyNumberFormat="1" applyFont="1" applyBorder="1" applyAlignment="1">
      <alignment vertical="center"/>
    </xf>
    <xf numFmtId="0" fontId="27" fillId="0" borderId="0" xfId="0" applyFont="1" applyAlignment="1">
      <alignment vertical="center"/>
    </xf>
    <xf numFmtId="0" fontId="28" fillId="0" borderId="11" xfId="0" applyFont="1" applyBorder="1" applyAlignment="1">
      <alignment horizontal="left" vertical="center" wrapText="1"/>
    </xf>
    <xf numFmtId="0" fontId="28" fillId="0" borderId="11" xfId="0" applyFont="1" applyBorder="1" applyAlignment="1">
      <alignment horizontal="center" vertical="center"/>
    </xf>
    <xf numFmtId="178" fontId="28" fillId="0" borderId="11" xfId="0" applyNumberFormat="1" applyFont="1" applyBorder="1" applyAlignment="1">
      <alignment horizontal="center" vertical="center" wrapText="1"/>
    </xf>
    <xf numFmtId="0" fontId="16" fillId="0" borderId="12" xfId="0" applyFont="1" applyBorder="1" applyAlignment="1">
      <alignment horizontal="left" vertical="center" wrapText="1"/>
    </xf>
    <xf numFmtId="179" fontId="26" fillId="0" borderId="12" xfId="0" applyNumberFormat="1" applyFont="1" applyBorder="1" applyAlignment="1">
      <alignment vertical="center" wrapText="1"/>
    </xf>
    <xf numFmtId="180" fontId="26" fillId="0" borderId="12" xfId="0" applyNumberFormat="1" applyFont="1" applyBorder="1" applyAlignment="1">
      <alignment vertical="center" wrapText="1"/>
    </xf>
    <xf numFmtId="0" fontId="16" fillId="0" borderId="0" xfId="0" applyFont="1" applyBorder="1" applyAlignment="1">
      <alignment horizontal="left" vertical="center" wrapText="1"/>
    </xf>
    <xf numFmtId="179" fontId="26" fillId="0" borderId="0" xfId="0" applyNumberFormat="1" applyFont="1" applyBorder="1" applyAlignment="1">
      <alignment vertical="center" wrapText="1"/>
    </xf>
    <xf numFmtId="180" fontId="27" fillId="0" borderId="0" xfId="0" applyNumberFormat="1" applyFont="1" applyBorder="1" applyAlignment="1">
      <alignment horizontal="right" vertical="center" wrapText="1"/>
    </xf>
    <xf numFmtId="180" fontId="26" fillId="0" borderId="0" xfId="0" applyNumberFormat="1" applyFont="1" applyBorder="1" applyAlignment="1">
      <alignment vertical="center" wrapText="1"/>
    </xf>
    <xf numFmtId="0" fontId="16" fillId="0" borderId="10" xfId="0" applyFont="1" applyBorder="1" applyAlignment="1">
      <alignment horizontal="left" vertical="center" wrapText="1"/>
    </xf>
    <xf numFmtId="179" fontId="26" fillId="0" borderId="10" xfId="0" applyNumberFormat="1" applyFont="1" applyBorder="1" applyAlignment="1">
      <alignment vertical="center" wrapText="1"/>
    </xf>
    <xf numFmtId="180" fontId="26" fillId="0" borderId="10" xfId="0" applyNumberFormat="1" applyFont="1" applyBorder="1" applyAlignment="1">
      <alignment vertical="center" wrapText="1"/>
    </xf>
    <xf numFmtId="0" fontId="26" fillId="0" borderId="0" xfId="0" applyFont="1" applyFill="1" applyBorder="1" applyAlignment="1">
      <alignment vertical="center"/>
    </xf>
    <xf numFmtId="181" fontId="26" fillId="0" borderId="0" xfId="0" applyNumberFormat="1" applyFont="1" applyBorder="1" applyAlignment="1">
      <alignment vertical="center"/>
    </xf>
    <xf numFmtId="178" fontId="26" fillId="0" borderId="0" xfId="0" applyNumberFormat="1" applyFont="1" applyBorder="1" applyAlignment="1">
      <alignment vertical="center"/>
    </xf>
    <xf numFmtId="0" fontId="25" fillId="0" borderId="10" xfId="0" applyFont="1" applyFill="1" applyBorder="1" applyAlignment="1">
      <alignment horizontal="left" vertical="center"/>
    </xf>
    <xf numFmtId="0" fontId="29" fillId="0" borderId="10" xfId="0" applyFont="1" applyFill="1" applyBorder="1" applyAlignment="1">
      <alignment vertical="center"/>
    </xf>
    <xf numFmtId="0" fontId="30" fillId="0" borderId="11" xfId="0" applyFont="1" applyBorder="1" applyAlignment="1">
      <alignment horizontal="left" vertical="center" wrapText="1"/>
    </xf>
    <xf numFmtId="0" fontId="31" fillId="0" borderId="11" xfId="0" applyFont="1" applyBorder="1" applyAlignment="1">
      <alignment horizontal="center" vertical="center"/>
    </xf>
    <xf numFmtId="179" fontId="2" fillId="0" borderId="12" xfId="0" applyNumberFormat="1" applyFont="1" applyBorder="1" applyAlignment="1">
      <alignment vertical="center" wrapText="1"/>
    </xf>
    <xf numFmtId="180" fontId="2" fillId="0" borderId="12" xfId="0" applyNumberFormat="1" applyFont="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79" fontId="2" fillId="0" borderId="10" xfId="0" applyNumberFormat="1" applyFont="1" applyBorder="1" applyAlignment="1">
      <alignment vertical="center" wrapText="1"/>
    </xf>
    <xf numFmtId="180" fontId="2" fillId="0" borderId="10" xfId="0" applyNumberFormat="1" applyFont="1" applyBorder="1" applyAlignment="1">
      <alignment vertical="center" wrapText="1"/>
    </xf>
    <xf numFmtId="0" fontId="32" fillId="0" borderId="0" xfId="0" applyFont="1" applyBorder="1" applyAlignment="1">
      <alignment horizontal="left" vertical="center" wrapText="1"/>
    </xf>
    <xf numFmtId="179" fontId="3" fillId="0" borderId="0" xfId="0" applyNumberFormat="1" applyFont="1" applyAlignment="1">
      <alignment horizontal="right" vertical="center"/>
    </xf>
    <xf numFmtId="179" fontId="18" fillId="0" borderId="0" xfId="0" applyNumberFormat="1" applyFont="1" applyAlignment="1">
      <alignment horizontal="right" vertical="center"/>
    </xf>
    <xf numFmtId="180" fontId="33" fillId="0" borderId="0" xfId="0" applyNumberFormat="1" applyFont="1" applyBorder="1" applyAlignment="1">
      <alignment vertical="center" wrapText="1"/>
    </xf>
    <xf numFmtId="0" fontId="3" fillId="0" borderId="0" xfId="0" applyFont="1" applyAlignment="1">
      <alignment horizontal="left" vertical="center"/>
    </xf>
    <xf numFmtId="0" fontId="34" fillId="0" borderId="0" xfId="0" applyFont="1" applyFill="1" applyBorder="1" applyAlignment="1">
      <alignment horizontal="center" vertical="center"/>
    </xf>
    <xf numFmtId="0" fontId="34"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180" fontId="35" fillId="0" borderId="0" xfId="0" applyNumberFormat="1" applyFont="1" applyBorder="1" applyAlignment="1">
      <alignment horizontal="right" vertical="center" wrapText="1"/>
    </xf>
    <xf numFmtId="0" fontId="81" fillId="26" borderId="0" xfId="0" applyFont="1" applyFill="1" applyBorder="1" applyAlignment="1">
      <alignment horizontal="right" vertical="center"/>
    </xf>
    <xf numFmtId="179" fontId="12" fillId="0" borderId="0" xfId="0" applyNumberFormat="1" applyFont="1" applyBorder="1" applyAlignment="1">
      <alignmen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180" fontId="12" fillId="0" borderId="10" xfId="0" applyNumberFormat="1" applyFont="1" applyBorder="1" applyAlignment="1">
      <alignment vertical="center" wrapText="1"/>
    </xf>
    <xf numFmtId="0" fontId="19" fillId="27" borderId="0" xfId="0" applyFont="1" applyFill="1" applyAlignment="1">
      <alignment horizontal="left" vertical="center"/>
    </xf>
    <xf numFmtId="0" fontId="20" fillId="27" borderId="0" xfId="0" applyFont="1" applyFill="1" applyAlignment="1">
      <alignment horizontal="left" vertical="center"/>
    </xf>
    <xf numFmtId="182" fontId="0" fillId="0" borderId="0" xfId="0" applyNumberFormat="1" applyFont="1" applyAlignment="1">
      <alignment vertical="center"/>
    </xf>
    <xf numFmtId="180" fontId="7" fillId="0" borderId="10" xfId="0" applyNumberFormat="1" applyFont="1" applyBorder="1" applyAlignment="1">
      <alignment horizontal="left" vertical="center" wrapText="1"/>
    </xf>
    <xf numFmtId="180" fontId="82" fillId="0" borderId="10" xfId="0" applyNumberFormat="1" applyFont="1" applyBorder="1" applyAlignment="1">
      <alignment vertical="center" wrapText="1"/>
    </xf>
    <xf numFmtId="0" fontId="0" fillId="0" borderId="0" xfId="196" applyFont="1" applyAlignment="1">
      <alignment vertical="center"/>
      <protection/>
    </xf>
    <xf numFmtId="0" fontId="19"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0" fontId="7" fillId="0" borderId="12" xfId="0" applyFont="1" applyFill="1" applyBorder="1" applyAlignment="1">
      <alignment horizontal="left" vertical="center" wrapText="1"/>
    </xf>
    <xf numFmtId="179" fontId="12" fillId="0" borderId="0" xfId="0" applyNumberFormat="1" applyFont="1" applyAlignment="1">
      <alignment vertical="center" wrapText="1"/>
    </xf>
    <xf numFmtId="180" fontId="12" fillId="0" borderId="12" xfId="198" applyNumberFormat="1" applyFont="1" applyFill="1" applyBorder="1" applyAlignment="1">
      <alignment vertical="center" wrapText="1"/>
      <protection/>
    </xf>
    <xf numFmtId="0" fontId="7" fillId="0" borderId="0" xfId="0" applyFont="1" applyFill="1" applyBorder="1" applyAlignment="1">
      <alignment horizontal="left" vertical="center" wrapText="1"/>
    </xf>
    <xf numFmtId="179" fontId="12" fillId="0" borderId="0" xfId="198" applyNumberFormat="1" applyFont="1" applyFill="1" applyBorder="1" applyAlignment="1">
      <alignment vertical="center" wrapText="1"/>
      <protection/>
    </xf>
    <xf numFmtId="180" fontId="12" fillId="0" borderId="0" xfId="198" applyNumberFormat="1" applyFont="1" applyFill="1" applyBorder="1" applyAlignment="1">
      <alignment vertical="center" wrapText="1"/>
      <protection/>
    </xf>
    <xf numFmtId="180" fontId="35" fillId="0" borderId="0" xfId="198" applyNumberFormat="1" applyFont="1" applyFill="1" applyBorder="1" applyAlignment="1">
      <alignment horizontal="right" vertical="center" wrapText="1"/>
      <protection/>
    </xf>
    <xf numFmtId="0" fontId="7" fillId="0" borderId="0" xfId="0" applyFont="1" applyFill="1" applyBorder="1" applyAlignment="1">
      <alignment vertical="center" wrapText="1"/>
    </xf>
    <xf numFmtId="179" fontId="12" fillId="0" borderId="0" xfId="198" applyNumberFormat="1" applyFont="1" applyFill="1" applyBorder="1" applyAlignment="1">
      <alignment horizontal="right" vertical="center" wrapText="1"/>
      <protection/>
    </xf>
    <xf numFmtId="0" fontId="37" fillId="0" borderId="10" xfId="196" applyFont="1" applyBorder="1" applyAlignment="1">
      <alignment vertical="center" shrinkToFit="1"/>
      <protection/>
    </xf>
    <xf numFmtId="179" fontId="12" fillId="0" borderId="10" xfId="198" applyNumberFormat="1" applyFont="1" applyBorder="1" applyAlignment="1">
      <alignment vertical="center" wrapText="1"/>
      <protection/>
    </xf>
    <xf numFmtId="180" fontId="12" fillId="0" borderId="10" xfId="196" applyNumberFormat="1" applyFont="1" applyBorder="1" applyAlignment="1">
      <alignment vertical="center" wrapText="1"/>
      <protection/>
    </xf>
    <xf numFmtId="0" fontId="35" fillId="0" borderId="0" xfId="0" applyFont="1" applyAlignment="1">
      <alignment horizontal="center" vertical="center" wrapText="1"/>
    </xf>
    <xf numFmtId="0" fontId="3" fillId="0" borderId="0" xfId="196" applyFont="1" applyAlignment="1">
      <alignment vertical="center"/>
      <protection/>
    </xf>
    <xf numFmtId="0" fontId="1" fillId="0" borderId="0" xfId="42" applyFont="1" applyAlignment="1">
      <alignment vertical="center"/>
      <protection/>
    </xf>
    <xf numFmtId="0" fontId="24" fillId="0" borderId="0" xfId="42" applyFont="1" applyBorder="1" applyAlignment="1">
      <alignment vertical="center"/>
      <protection/>
    </xf>
    <xf numFmtId="0" fontId="0" fillId="0" borderId="0" xfId="42" applyFont="1" applyAlignment="1">
      <alignment vertical="center"/>
      <protection/>
    </xf>
    <xf numFmtId="0" fontId="18" fillId="0" borderId="0" xfId="42" applyFont="1" applyAlignment="1">
      <alignment vertical="center"/>
      <protection/>
    </xf>
    <xf numFmtId="0" fontId="32" fillId="0" borderId="0" xfId="42" applyFont="1" applyAlignment="1">
      <alignment vertical="center"/>
      <protection/>
    </xf>
    <xf numFmtId="0" fontId="24" fillId="0" borderId="0" xfId="42" applyFont="1" applyAlignment="1">
      <alignment vertical="center"/>
      <protection/>
    </xf>
    <xf numFmtId="0" fontId="19"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4"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38" fillId="24" borderId="0" xfId="42" applyNumberFormat="1" applyFont="1" applyFill="1" applyBorder="1" applyAlignment="1">
      <alignment vertical="center" wrapText="1"/>
      <protection/>
    </xf>
    <xf numFmtId="179" fontId="38" fillId="0" borderId="0" xfId="42" applyNumberFormat="1" applyFont="1" applyFill="1" applyBorder="1" applyAlignment="1">
      <alignment vertical="center" wrapText="1"/>
      <protection/>
    </xf>
    <xf numFmtId="0" fontId="7" fillId="24" borderId="0" xfId="42" applyFont="1" applyFill="1" applyBorder="1" applyAlignment="1">
      <alignment horizontal="left" vertical="center" wrapText="1"/>
      <protection/>
    </xf>
    <xf numFmtId="179" fontId="38" fillId="0" borderId="0" xfId="42" applyNumberFormat="1" applyFont="1" applyBorder="1" applyAlignment="1">
      <alignment vertical="center" wrapText="1"/>
      <protection/>
    </xf>
    <xf numFmtId="183" fontId="24" fillId="0" borderId="0" xfId="42" applyNumberFormat="1" applyFont="1" applyBorder="1" applyAlignment="1">
      <alignment vertical="center"/>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180" fontId="38" fillId="0" borderId="0" xfId="42" applyNumberFormat="1" applyFont="1" applyFill="1" applyBorder="1" applyAlignment="1">
      <alignment horizontal="right" vertical="center" wrapText="1"/>
      <protection/>
    </xf>
    <xf numFmtId="0" fontId="39" fillId="0" borderId="0" xfId="42" applyFont="1" applyBorder="1" applyAlignment="1">
      <alignment vertical="center"/>
      <protection/>
    </xf>
    <xf numFmtId="180" fontId="38" fillId="0" borderId="0" xfId="0" applyNumberFormat="1" applyFont="1" applyFill="1" applyBorder="1" applyAlignment="1" applyProtection="1">
      <alignment vertical="center" wrapText="1"/>
      <protection/>
    </xf>
    <xf numFmtId="180" fontId="38" fillId="0" borderId="0" xfId="42" applyNumberFormat="1" applyFont="1" applyFill="1" applyBorder="1" applyAlignment="1">
      <alignment vertical="center" wrapText="1"/>
      <protection/>
    </xf>
    <xf numFmtId="0" fontId="7" fillId="24" borderId="10" xfId="42" applyFont="1" applyFill="1" applyBorder="1" applyAlignment="1">
      <alignment horizontal="left" vertical="center" wrapText="1"/>
      <protection/>
    </xf>
    <xf numFmtId="179" fontId="38" fillId="0" borderId="10" xfId="42" applyNumberFormat="1" applyFont="1" applyFill="1" applyBorder="1" applyAlignment="1">
      <alignment vertical="center" wrapText="1"/>
      <protection/>
    </xf>
    <xf numFmtId="180" fontId="38" fillId="0" borderId="10" xfId="42" applyNumberFormat="1" applyFont="1" applyFill="1" applyBorder="1" applyAlignment="1">
      <alignment vertical="center" wrapText="1"/>
      <protection/>
    </xf>
    <xf numFmtId="0" fontId="0" fillId="0" borderId="0" xfId="0" applyFont="1" applyFill="1" applyAlignment="1">
      <alignment/>
    </xf>
    <xf numFmtId="0" fontId="12" fillId="0" borderId="0" xfId="0" applyFont="1" applyAlignment="1">
      <alignment horizontal="right" vertical="center"/>
    </xf>
    <xf numFmtId="0" fontId="0" fillId="0" borderId="0" xfId="0" applyFont="1" applyFill="1" applyBorder="1" applyAlignment="1">
      <alignmen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178" fontId="7" fillId="0" borderId="0" xfId="0" applyNumberFormat="1" applyFont="1" applyFill="1" applyBorder="1" applyAlignment="1">
      <alignment horizontal="left" vertical="center" shrinkToFit="1"/>
    </xf>
    <xf numFmtId="0" fontId="12" fillId="0" borderId="0" xfId="0" applyFont="1" applyBorder="1" applyAlignment="1">
      <alignment vertical="center"/>
    </xf>
    <xf numFmtId="180" fontId="12"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12" fillId="0" borderId="0" xfId="0" applyFont="1" applyFill="1" applyAlignment="1">
      <alignment horizontal="right" vertical="center"/>
    </xf>
    <xf numFmtId="180" fontId="12" fillId="0" borderId="0" xfId="0" applyNumberFormat="1" applyFont="1" applyFill="1" applyAlignment="1">
      <alignment vertical="center"/>
    </xf>
    <xf numFmtId="0" fontId="7" fillId="0" borderId="10" xfId="0" applyFont="1" applyFill="1" applyBorder="1" applyAlignment="1">
      <alignment vertical="center" wrapText="1"/>
    </xf>
    <xf numFmtId="179" fontId="12" fillId="0" borderId="10" xfId="0" applyNumberFormat="1" applyFont="1" applyFill="1" applyBorder="1" applyAlignment="1">
      <alignment horizontal="right" vertical="center"/>
    </xf>
    <xf numFmtId="0" fontId="0" fillId="0" borderId="10" xfId="0"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196" applyFont="1" applyAlignment="1">
      <alignment vertical="center"/>
      <protection/>
    </xf>
    <xf numFmtId="0" fontId="7" fillId="0" borderId="10" xfId="42" applyFont="1" applyBorder="1" applyAlignment="1">
      <alignment horizontal="right" vertical="center"/>
      <protection/>
    </xf>
    <xf numFmtId="0" fontId="9" fillId="0" borderId="12" xfId="196" applyFont="1" applyBorder="1" applyAlignment="1">
      <alignment horizontal="left" vertical="center"/>
      <protection/>
    </xf>
    <xf numFmtId="0" fontId="40" fillId="0" borderId="12" xfId="42" applyFont="1" applyBorder="1" applyAlignment="1">
      <alignment horizontal="center" vertical="center"/>
      <protection/>
    </xf>
    <xf numFmtId="0" fontId="9" fillId="0" borderId="10" xfId="196" applyFont="1" applyBorder="1" applyAlignment="1">
      <alignment horizontal="left" vertical="center"/>
      <protection/>
    </xf>
    <xf numFmtId="0" fontId="41" fillId="0" borderId="10" xfId="42" applyFont="1" applyBorder="1" applyAlignment="1">
      <alignment horizontal="center" vertical="center" wrapText="1"/>
      <protection/>
    </xf>
    <xf numFmtId="178" fontId="41" fillId="0" borderId="10" xfId="42" applyNumberFormat="1" applyFont="1" applyBorder="1" applyAlignment="1">
      <alignment horizontal="center" vertical="center" wrapText="1"/>
      <protection/>
    </xf>
    <xf numFmtId="0" fontId="14" fillId="24" borderId="12" xfId="42" applyFont="1" applyFill="1" applyBorder="1" applyAlignment="1">
      <alignment vertical="center" shrinkToFit="1"/>
      <protection/>
    </xf>
    <xf numFmtId="180" fontId="10" fillId="0" borderId="12" xfId="42" applyNumberFormat="1" applyFont="1" applyBorder="1" applyAlignment="1">
      <alignment horizontal="right" vertical="center" wrapText="1"/>
      <protection/>
    </xf>
    <xf numFmtId="180" fontId="10" fillId="0" borderId="0" xfId="42" applyNumberFormat="1" applyFont="1" applyAlignment="1">
      <alignment horizontal="right" vertical="center" wrapText="1"/>
      <protection/>
    </xf>
    <xf numFmtId="0" fontId="7" fillId="24" borderId="0" xfId="42" applyFont="1" applyFill="1" applyBorder="1" applyAlignment="1">
      <alignment vertical="center" shrinkToFit="1"/>
      <protection/>
    </xf>
    <xf numFmtId="180" fontId="38" fillId="0" borderId="0" xfId="42" applyNumberFormat="1" applyFont="1" applyBorder="1" applyAlignment="1">
      <alignment horizontal="right" vertical="center" wrapText="1"/>
      <protection/>
    </xf>
    <xf numFmtId="180" fontId="38" fillId="0" borderId="0" xfId="42" applyNumberFormat="1" applyFont="1" applyAlignment="1">
      <alignment horizontal="right" vertical="center" wrapText="1"/>
      <protection/>
    </xf>
    <xf numFmtId="180" fontId="38" fillId="24" borderId="0" xfId="42" applyNumberFormat="1" applyFont="1" applyFill="1" applyBorder="1" applyAlignment="1">
      <alignment horizontal="right" vertical="center" wrapText="1"/>
      <protection/>
    </xf>
    <xf numFmtId="0" fontId="42" fillId="24" borderId="0" xfId="42" applyFont="1" applyFill="1" applyBorder="1" applyAlignment="1">
      <alignment vertical="center" shrinkToFit="1"/>
      <protection/>
    </xf>
    <xf numFmtId="180" fontId="10" fillId="0" borderId="0" xfId="42" applyNumberFormat="1" applyFont="1" applyBorder="1" applyAlignment="1">
      <alignment horizontal="right" vertical="center" wrapText="1"/>
      <protection/>
    </xf>
    <xf numFmtId="180" fontId="10" fillId="0" borderId="0" xfId="42" applyNumberFormat="1" applyFont="1" applyAlignment="1">
      <alignment vertical="center"/>
      <protection/>
    </xf>
    <xf numFmtId="180" fontId="38" fillId="0" borderId="0" xfId="42" applyNumberFormat="1" applyFont="1" applyAlignment="1">
      <alignment vertical="center"/>
      <protection/>
    </xf>
    <xf numFmtId="0" fontId="7" fillId="24" borderId="10" xfId="42" applyFont="1" applyFill="1" applyBorder="1" applyAlignment="1">
      <alignment vertical="center" shrinkToFit="1"/>
      <protection/>
    </xf>
    <xf numFmtId="180" fontId="38" fillId="0" borderId="10" xfId="42" applyNumberFormat="1" applyFont="1" applyBorder="1" applyAlignment="1">
      <alignment horizontal="right" vertical="center" wrapText="1"/>
      <protection/>
    </xf>
    <xf numFmtId="180" fontId="38" fillId="0" borderId="0" xfId="42" applyNumberFormat="1" applyFont="1" applyBorder="1" applyAlignment="1">
      <alignment horizontal="right" vertical="center" wrapText="1"/>
      <protection/>
    </xf>
    <xf numFmtId="0" fontId="43" fillId="24" borderId="0" xfId="42" applyFont="1" applyFill="1" applyBorder="1" applyAlignment="1">
      <alignment vertical="center" wrapText="1"/>
      <protection/>
    </xf>
    <xf numFmtId="0" fontId="43" fillId="0" borderId="0" xfId="42" applyFont="1" applyBorder="1" applyAlignment="1">
      <alignment vertical="center" wrapText="1"/>
      <protection/>
    </xf>
    <xf numFmtId="0" fontId="1" fillId="0" borderId="0" xfId="196" applyFont="1" applyAlignment="1">
      <alignment vertical="center"/>
      <protection/>
    </xf>
    <xf numFmtId="0" fontId="18" fillId="0" borderId="0" xfId="196" applyFont="1" applyAlignment="1">
      <alignment vertical="center"/>
      <protection/>
    </xf>
    <xf numFmtId="0" fontId="19" fillId="0" borderId="0" xfId="196" applyFont="1" applyFill="1" applyBorder="1" applyAlignment="1">
      <alignment horizontal="left" vertical="center"/>
      <protection/>
    </xf>
    <xf numFmtId="0" fontId="3" fillId="0" borderId="0" xfId="196" applyFont="1" applyFill="1" applyBorder="1" applyAlignment="1">
      <alignment horizontal="left" vertical="center"/>
      <protection/>
    </xf>
    <xf numFmtId="0" fontId="83" fillId="0" borderId="10" xfId="196" applyFont="1" applyBorder="1" applyAlignment="1">
      <alignment horizontal="right" vertical="center"/>
      <protection/>
    </xf>
    <xf numFmtId="0" fontId="9" fillId="0" borderId="11" xfId="196" applyFont="1" applyBorder="1" applyAlignment="1">
      <alignment horizontal="left" vertical="center"/>
      <protection/>
    </xf>
    <xf numFmtId="0" fontId="11" fillId="0" borderId="11" xfId="196" applyFont="1" applyBorder="1" applyAlignment="1">
      <alignment horizontal="center" vertical="center" wrapText="1"/>
      <protection/>
    </xf>
    <xf numFmtId="0" fontId="7" fillId="0" borderId="12" xfId="196" applyFont="1" applyBorder="1" applyAlignment="1">
      <alignment vertical="center" wrapText="1"/>
      <protection/>
    </xf>
    <xf numFmtId="180" fontId="38" fillId="0" borderId="12" xfId="198" applyNumberFormat="1" applyFont="1" applyBorder="1" applyAlignment="1">
      <alignment vertical="center" wrapText="1"/>
      <protection/>
    </xf>
    <xf numFmtId="0" fontId="7" fillId="0" borderId="0" xfId="196" applyFont="1" applyBorder="1" applyAlignment="1">
      <alignment vertical="center" wrapText="1"/>
      <protection/>
    </xf>
    <xf numFmtId="180" fontId="38" fillId="0" borderId="0" xfId="198" applyNumberFormat="1" applyFont="1" applyBorder="1" applyAlignment="1">
      <alignment vertical="center" wrapText="1"/>
      <protection/>
    </xf>
    <xf numFmtId="182" fontId="38" fillId="0" borderId="0" xfId="198" applyNumberFormat="1" applyFont="1" applyBorder="1" applyAlignment="1">
      <alignment horizontal="right" vertical="center" wrapText="1"/>
      <protection/>
    </xf>
    <xf numFmtId="180" fontId="38" fillId="0" borderId="0" xfId="196" applyNumberFormat="1" applyFont="1" applyBorder="1" applyAlignment="1">
      <alignment vertical="center" wrapText="1"/>
      <protection/>
    </xf>
    <xf numFmtId="0" fontId="7" fillId="0" borderId="0" xfId="196" applyFont="1" applyBorder="1" applyAlignment="1">
      <alignment vertical="center"/>
      <protection/>
    </xf>
    <xf numFmtId="179" fontId="45" fillId="0" borderId="0" xfId="198" applyNumberFormat="1" applyFont="1" applyBorder="1" applyAlignment="1">
      <alignment vertical="center"/>
      <protection/>
    </xf>
    <xf numFmtId="180" fontId="45" fillId="0" borderId="0" xfId="198" applyNumberFormat="1" applyFont="1" applyBorder="1" applyAlignment="1">
      <alignment vertical="center"/>
      <protection/>
    </xf>
    <xf numFmtId="0" fontId="7" fillId="0" borderId="10" xfId="196" applyFont="1" applyBorder="1" applyAlignment="1">
      <alignment vertical="center"/>
      <protection/>
    </xf>
    <xf numFmtId="179" fontId="45" fillId="0" borderId="10" xfId="198" applyNumberFormat="1" applyFont="1" applyBorder="1" applyAlignment="1">
      <alignment vertical="center"/>
      <protection/>
    </xf>
    <xf numFmtId="180" fontId="45" fillId="0" borderId="10" xfId="198" applyNumberFormat="1" applyFont="1" applyBorder="1" applyAlignment="1">
      <alignmen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6"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84" fillId="0" borderId="12" xfId="0" applyFont="1" applyBorder="1" applyAlignment="1">
      <alignment vertical="center" wrapText="1"/>
    </xf>
    <xf numFmtId="179" fontId="82" fillId="0" borderId="12" xfId="0" applyNumberFormat="1" applyFont="1" applyBorder="1" applyAlignment="1">
      <alignment horizontal="right" vertical="center" wrapText="1"/>
    </xf>
    <xf numFmtId="180" fontId="82" fillId="0" borderId="12" xfId="0" applyNumberFormat="1" applyFont="1" applyBorder="1" applyAlignment="1">
      <alignment horizontal="right" vertical="center" wrapText="1"/>
    </xf>
    <xf numFmtId="0" fontId="85" fillId="0" borderId="0" xfId="0" applyFont="1" applyBorder="1" applyAlignment="1">
      <alignment horizontal="left" vertical="center" wrapText="1"/>
    </xf>
    <xf numFmtId="180" fontId="82" fillId="0" borderId="0" xfId="42" applyNumberFormat="1" applyFont="1" applyBorder="1" applyAlignment="1">
      <alignment horizontal="right" vertical="center" wrapText="1"/>
      <protection/>
    </xf>
    <xf numFmtId="0" fontId="84" fillId="0" borderId="0" xfId="0" applyFont="1" applyBorder="1" applyAlignment="1">
      <alignment vertical="center" wrapText="1"/>
    </xf>
    <xf numFmtId="179" fontId="82" fillId="0" borderId="0" xfId="42" applyNumberFormat="1" applyFont="1" applyBorder="1" applyAlignment="1">
      <alignment horizontal="right" vertical="center" wrapText="1"/>
      <protection/>
    </xf>
    <xf numFmtId="179" fontId="82" fillId="0" borderId="0" xfId="0" applyNumberFormat="1" applyFont="1" applyBorder="1" applyAlignment="1">
      <alignment horizontal="right" vertical="center" wrapText="1"/>
    </xf>
    <xf numFmtId="180" fontId="82" fillId="0" borderId="0" xfId="0" applyNumberFormat="1" applyFont="1" applyBorder="1" applyAlignment="1">
      <alignment horizontal="right" vertical="center" wrapText="1"/>
    </xf>
    <xf numFmtId="0" fontId="84" fillId="0" borderId="10" xfId="0" applyFont="1" applyBorder="1" applyAlignment="1">
      <alignment vertical="center" wrapText="1"/>
    </xf>
    <xf numFmtId="179" fontId="82" fillId="0" borderId="10" xfId="0" applyNumberFormat="1" applyFont="1" applyBorder="1" applyAlignment="1">
      <alignment horizontal="right" vertical="center" wrapText="1"/>
    </xf>
    <xf numFmtId="180" fontId="82" fillId="0" borderId="10" xfId="0" applyNumberFormat="1" applyFont="1" applyBorder="1" applyAlignment="1">
      <alignment horizontal="right" vertical="center" wrapText="1"/>
    </xf>
    <xf numFmtId="179" fontId="23" fillId="0" borderId="0" xfId="0" applyNumberFormat="1" applyFont="1" applyBorder="1" applyAlignment="1">
      <alignment horizontal="right" vertical="center" wrapText="1"/>
    </xf>
    <xf numFmtId="180" fontId="23" fillId="0" borderId="0" xfId="0" applyNumberFormat="1" applyFont="1" applyBorder="1" applyAlignment="1">
      <alignment horizontal="right" vertical="center" wrapText="1"/>
    </xf>
    <xf numFmtId="0" fontId="7" fillId="0" borderId="0" xfId="0" applyFont="1" applyBorder="1" applyAlignment="1">
      <alignment vertical="center" shrinkToFit="1"/>
    </xf>
    <xf numFmtId="0" fontId="23" fillId="0" borderId="0" xfId="0" applyFont="1" applyAlignment="1">
      <alignment vertical="center" wrapText="1"/>
    </xf>
    <xf numFmtId="180" fontId="23" fillId="0" borderId="0" xfId="0" applyNumberFormat="1" applyFont="1" applyAlignment="1">
      <alignment horizontal="right" vertical="center" wrapText="1"/>
    </xf>
    <xf numFmtId="179" fontId="12" fillId="0" borderId="0" xfId="0" applyNumberFormat="1" applyFont="1" applyBorder="1" applyAlignment="1">
      <alignment horizontal="right" vertical="center" wrapText="1"/>
    </xf>
    <xf numFmtId="180" fontId="12" fillId="0" borderId="0" xfId="0" applyNumberFormat="1" applyFont="1" applyAlignment="1">
      <alignment horizontal="right" vertical="center" wrapText="1"/>
    </xf>
    <xf numFmtId="0" fontId="86" fillId="0" borderId="12" xfId="0" applyFont="1" applyBorder="1" applyAlignment="1">
      <alignment horizontal="left" vertical="center" wrapText="1"/>
    </xf>
    <xf numFmtId="0" fontId="87" fillId="0" borderId="11" xfId="0" applyFont="1" applyBorder="1" applyAlignment="1">
      <alignment horizontal="left" vertical="center"/>
    </xf>
    <xf numFmtId="0" fontId="88" fillId="0" borderId="11" xfId="0" applyFont="1" applyBorder="1" applyAlignment="1">
      <alignment horizontal="center" vertical="center"/>
    </xf>
    <xf numFmtId="178" fontId="87" fillId="0" borderId="11" xfId="0" applyNumberFormat="1" applyFont="1" applyBorder="1" applyAlignment="1">
      <alignment horizontal="center" vertical="center" wrapText="1"/>
    </xf>
    <xf numFmtId="0" fontId="82" fillId="0" borderId="0" xfId="0" applyFont="1" applyAlignment="1">
      <alignment vertical="center" wrapText="1"/>
    </xf>
    <xf numFmtId="180" fontId="82" fillId="0" borderId="0" xfId="0" applyNumberFormat="1" applyFont="1" applyAlignment="1">
      <alignment vertical="center" wrapText="1"/>
    </xf>
    <xf numFmtId="0" fontId="82" fillId="0" borderId="0" xfId="0" applyNumberFormat="1" applyFont="1" applyBorder="1" applyAlignment="1">
      <alignment horizontal="right" vertical="center" wrapText="1"/>
    </xf>
    <xf numFmtId="0" fontId="84" fillId="0" borderId="0" xfId="0" applyFont="1" applyBorder="1" applyAlignment="1">
      <alignment vertical="center" shrinkToFit="1"/>
    </xf>
    <xf numFmtId="0" fontId="0" fillId="0" borderId="0" xfId="196" applyFont="1" applyAlignment="1" applyProtection="1">
      <alignment vertical="center"/>
      <protection locked="0"/>
    </xf>
    <xf numFmtId="0" fontId="0" fillId="0" borderId="0" xfId="0" applyFont="1" applyAlignment="1" applyProtection="1">
      <alignment/>
      <protection locked="0"/>
    </xf>
    <xf numFmtId="0" fontId="19" fillId="0" borderId="0" xfId="196" applyFont="1" applyFill="1" applyAlignment="1" applyProtection="1">
      <alignment horizontal="left" vertical="center"/>
      <protection locked="0"/>
    </xf>
    <xf numFmtId="0" fontId="0" fillId="0" borderId="0" xfId="196" applyFont="1" applyFill="1" applyAlignment="1" applyProtection="1">
      <alignment vertical="center"/>
      <protection locked="0"/>
    </xf>
    <xf numFmtId="0" fontId="89" fillId="0" borderId="0" xfId="196" applyFont="1" applyAlignment="1" applyProtection="1">
      <alignment vertical="center"/>
      <protection locked="0"/>
    </xf>
    <xf numFmtId="0" fontId="90" fillId="0" borderId="0" xfId="196" applyFont="1" applyAlignment="1" applyProtection="1">
      <alignment vertical="center"/>
      <protection locked="0"/>
    </xf>
    <xf numFmtId="0" fontId="91" fillId="0" borderId="11" xfId="196" applyFont="1" applyBorder="1" applyAlignment="1" applyProtection="1">
      <alignment horizontal="left" vertical="center"/>
      <protection locked="0"/>
    </xf>
    <xf numFmtId="0" fontId="88" fillId="0" borderId="11" xfId="0" applyFont="1" applyBorder="1" applyAlignment="1" applyProtection="1">
      <alignment horizontal="center" vertical="center"/>
      <protection locked="0"/>
    </xf>
    <xf numFmtId="178" fontId="87" fillId="0" borderId="11" xfId="196" applyNumberFormat="1" applyFont="1" applyBorder="1" applyAlignment="1" applyProtection="1">
      <alignment horizontal="center" vertical="center" wrapText="1"/>
      <protection locked="0"/>
    </xf>
    <xf numFmtId="0" fontId="84" fillId="0" borderId="12" xfId="196" applyFont="1" applyBorder="1" applyAlignment="1" applyProtection="1">
      <alignment horizontal="left" vertical="center" wrapText="1"/>
      <protection locked="0"/>
    </xf>
    <xf numFmtId="1" fontId="82" fillId="0" borderId="12" xfId="196" applyNumberFormat="1" applyFont="1" applyBorder="1" applyAlignment="1" applyProtection="1">
      <alignment vertical="center" wrapText="1"/>
      <protection locked="0"/>
    </xf>
    <xf numFmtId="178" fontId="82" fillId="0" borderId="12" xfId="196" applyNumberFormat="1" applyFont="1" applyBorder="1" applyAlignment="1" applyProtection="1">
      <alignment vertical="center" wrapText="1"/>
      <protection locked="0"/>
    </xf>
    <xf numFmtId="0" fontId="84" fillId="0" borderId="0" xfId="196" applyFont="1" applyBorder="1" applyAlignment="1" applyProtection="1">
      <alignment vertical="center" wrapText="1"/>
      <protection locked="0"/>
    </xf>
    <xf numFmtId="1" fontId="82" fillId="0" borderId="0" xfId="196" applyNumberFormat="1" applyFont="1" applyBorder="1" applyAlignment="1" applyProtection="1">
      <alignment vertical="center" wrapText="1"/>
      <protection locked="0"/>
    </xf>
    <xf numFmtId="180" fontId="82" fillId="0" borderId="0" xfId="196" applyNumberFormat="1" applyFont="1" applyAlignment="1" applyProtection="1">
      <alignment horizontal="right" vertical="center" wrapText="1"/>
      <protection locked="0"/>
    </xf>
    <xf numFmtId="2" fontId="84" fillId="0" borderId="0" xfId="196" applyNumberFormat="1" applyFont="1" applyBorder="1" applyAlignment="1" applyProtection="1">
      <alignment vertical="center" wrapText="1"/>
      <protection locked="0"/>
    </xf>
    <xf numFmtId="0" fontId="92" fillId="0" borderId="0" xfId="196" applyFont="1" applyAlignment="1" applyProtection="1">
      <alignment vertical="center" wrapText="1"/>
      <protection locked="0"/>
    </xf>
    <xf numFmtId="178" fontId="82" fillId="0" borderId="0" xfId="196" applyNumberFormat="1" applyFont="1" applyBorder="1" applyAlignment="1" applyProtection="1">
      <alignment horizontal="right" vertical="center" wrapText="1"/>
      <protection locked="0"/>
    </xf>
    <xf numFmtId="178" fontId="12" fillId="0" borderId="0" xfId="196" applyNumberFormat="1" applyFont="1" applyBorder="1" applyAlignment="1" applyProtection="1">
      <alignment vertical="center" wrapText="1"/>
      <protection locked="0"/>
    </xf>
    <xf numFmtId="178" fontId="12" fillId="0" borderId="0" xfId="196" applyNumberFormat="1" applyFont="1" applyBorder="1" applyAlignment="1" applyProtection="1">
      <alignment horizontal="right" vertical="center" wrapText="1"/>
      <protection locked="0"/>
    </xf>
    <xf numFmtId="178" fontId="82" fillId="0" borderId="0" xfId="196" applyNumberFormat="1" applyFont="1" applyBorder="1" applyAlignment="1" applyProtection="1">
      <alignment vertical="center" wrapText="1"/>
      <protection locked="0"/>
    </xf>
    <xf numFmtId="1" fontId="82" fillId="0" borderId="0" xfId="196" applyNumberFormat="1" applyFont="1" applyBorder="1" applyAlignment="1" applyProtection="1">
      <alignment horizontal="right" vertical="center" wrapText="1"/>
      <protection locked="0"/>
    </xf>
    <xf numFmtId="0" fontId="84" fillId="0" borderId="0" xfId="196" applyFont="1" applyBorder="1" applyAlignment="1" applyProtection="1">
      <alignment vertical="center" shrinkToFit="1"/>
      <protection locked="0"/>
    </xf>
    <xf numFmtId="0" fontId="84" fillId="0" borderId="10" xfId="196" applyFont="1" applyBorder="1" applyAlignment="1" applyProtection="1">
      <alignment vertical="center" shrinkToFit="1"/>
      <protection locked="0"/>
    </xf>
    <xf numFmtId="178" fontId="82" fillId="0" borderId="10" xfId="196" applyNumberFormat="1" applyFont="1" applyBorder="1" applyAlignment="1" applyProtection="1">
      <alignment vertical="center" wrapText="1"/>
      <protection locked="0"/>
    </xf>
    <xf numFmtId="0" fontId="93" fillId="0" borderId="0" xfId="196" applyFont="1" applyAlignment="1" applyProtection="1">
      <alignment horizontal="left" vertical="center" wrapText="1"/>
      <protection locked="0"/>
    </xf>
    <xf numFmtId="0" fontId="93" fillId="0" borderId="0" xfId="196"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20"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6" fillId="0" borderId="0" xfId="0" applyFont="1" applyBorder="1" applyAlignment="1">
      <alignment horizontal="left" vertical="center"/>
    </xf>
    <xf numFmtId="0" fontId="34" fillId="0" borderId="0" xfId="0" applyFont="1" applyAlignment="1">
      <alignment vertical="center"/>
    </xf>
    <xf numFmtId="0" fontId="7" fillId="0" borderId="0" xfId="0" applyFont="1" applyBorder="1" applyAlignment="1">
      <alignment horizontal="left" vertical="center" shrinkToFit="1"/>
    </xf>
    <xf numFmtId="178" fontId="7" fillId="24" borderId="0" xfId="0" applyNumberFormat="1" applyFont="1" applyFill="1" applyBorder="1" applyAlignment="1">
      <alignment horizontal="left" vertical="center" shrinkToFit="1"/>
    </xf>
    <xf numFmtId="178" fontId="8"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0" fontId="8" fillId="24" borderId="0" xfId="0" applyFont="1" applyFill="1" applyBorder="1" applyAlignment="1">
      <alignment horizontal="left" vertical="center" shrinkToFit="1"/>
    </xf>
    <xf numFmtId="178" fontId="37" fillId="24" borderId="0" xfId="0" applyNumberFormat="1" applyFont="1" applyFill="1" applyBorder="1" applyAlignment="1">
      <alignment horizontal="left" vertical="center" shrinkToFit="1"/>
    </xf>
    <xf numFmtId="0" fontId="37" fillId="24" borderId="0" xfId="0" applyFont="1" applyFill="1" applyBorder="1" applyAlignment="1">
      <alignment horizontal="left" vertical="center" shrinkToFit="1"/>
    </xf>
    <xf numFmtId="178" fontId="37"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35" fillId="0" borderId="0" xfId="0" applyFont="1" applyAlignment="1">
      <alignment vertical="center"/>
    </xf>
    <xf numFmtId="179" fontId="38" fillId="0" borderId="12" xfId="0" applyNumberFormat="1" applyFont="1" applyBorder="1" applyAlignment="1">
      <alignment horizontal="right" vertical="center" wrapText="1"/>
    </xf>
    <xf numFmtId="180" fontId="38" fillId="0" borderId="12" xfId="0" applyNumberFormat="1" applyFont="1" applyBorder="1" applyAlignment="1">
      <alignment horizontal="right" vertical="center" wrapText="1"/>
    </xf>
    <xf numFmtId="0" fontId="38" fillId="0" borderId="0" xfId="0" applyFont="1" applyBorder="1" applyAlignment="1">
      <alignment horizontal="right" vertical="center" wrapText="1"/>
    </xf>
    <xf numFmtId="180" fontId="38" fillId="0" borderId="0" xfId="0" applyNumberFormat="1" applyFont="1" applyBorder="1" applyAlignment="1">
      <alignment horizontal="right" vertical="center" wrapText="1"/>
    </xf>
    <xf numFmtId="0" fontId="38" fillId="0" borderId="10" xfId="0" applyFont="1" applyBorder="1" applyAlignment="1">
      <alignment horizontal="right" vertical="center" wrapText="1"/>
    </xf>
    <xf numFmtId="180" fontId="38" fillId="0" borderId="10" xfId="0" applyNumberFormat="1" applyFont="1" applyBorder="1" applyAlignment="1">
      <alignment horizontal="right" vertical="center" wrapText="1"/>
    </xf>
    <xf numFmtId="0" fontId="85" fillId="0" borderId="0" xfId="0" applyFont="1" applyBorder="1" applyAlignment="1">
      <alignment vertical="center" shrinkToFit="1"/>
    </xf>
    <xf numFmtId="179" fontId="82" fillId="0" borderId="0" xfId="0" applyNumberFormat="1" applyFont="1" applyBorder="1" applyAlignment="1">
      <alignment horizontal="right" vertical="center" wrapText="1"/>
    </xf>
    <xf numFmtId="180" fontId="82" fillId="0" borderId="0" xfId="0" applyNumberFormat="1" applyFont="1" applyBorder="1" applyAlignment="1">
      <alignment horizontal="right" vertical="center" wrapText="1"/>
    </xf>
    <xf numFmtId="0" fontId="85" fillId="24" borderId="0" xfId="0" applyFont="1" applyFill="1" applyBorder="1" applyAlignment="1">
      <alignment vertical="center" shrinkToFit="1"/>
    </xf>
    <xf numFmtId="179" fontId="82" fillId="0" borderId="0" xfId="0" applyNumberFormat="1" applyFont="1" applyBorder="1" applyAlignment="1">
      <alignment vertical="center" wrapText="1"/>
    </xf>
    <xf numFmtId="180" fontId="82" fillId="0" borderId="0" xfId="0" applyNumberFormat="1" applyFont="1" applyBorder="1" applyAlignment="1">
      <alignment vertical="center" wrapText="1"/>
    </xf>
    <xf numFmtId="0" fontId="0" fillId="0" borderId="0" xfId="0" applyFont="1" applyAlignment="1">
      <alignment vertical="center" shrinkToFit="1"/>
    </xf>
    <xf numFmtId="179" fontId="82" fillId="0" borderId="0" xfId="0" applyNumberFormat="1" applyFont="1" applyBorder="1" applyAlignment="1">
      <alignment horizontal="right" vertical="center" wrapText="1"/>
    </xf>
    <xf numFmtId="180" fontId="82" fillId="0" borderId="0" xfId="0" applyNumberFormat="1" applyFont="1" applyBorder="1" applyAlignment="1">
      <alignment vertical="center" wrapText="1"/>
    </xf>
    <xf numFmtId="180" fontId="82" fillId="0" borderId="0" xfId="0" applyNumberFormat="1" applyFont="1" applyBorder="1" applyAlignment="1">
      <alignment horizontal="right" vertical="center" wrapText="1"/>
    </xf>
    <xf numFmtId="0" fontId="85" fillId="24" borderId="0" xfId="0" applyFont="1" applyFill="1" applyBorder="1" applyAlignment="1">
      <alignment vertical="center" shrinkToFit="1"/>
    </xf>
    <xf numFmtId="179" fontId="82" fillId="0" borderId="0" xfId="0" applyNumberFormat="1" applyFont="1" applyBorder="1" applyAlignment="1">
      <alignment vertical="center" wrapText="1"/>
    </xf>
    <xf numFmtId="180" fontId="82" fillId="0" borderId="0" xfId="0" applyNumberFormat="1" applyFont="1" applyBorder="1" applyAlignment="1">
      <alignment vertical="center" wrapText="1"/>
    </xf>
    <xf numFmtId="0" fontId="85" fillId="0" borderId="0" xfId="0" applyFont="1" applyFill="1" applyBorder="1" applyAlignment="1">
      <alignment vertical="center" shrinkToFit="1"/>
    </xf>
    <xf numFmtId="180" fontId="82" fillId="0" borderId="0" xfId="0" applyNumberFormat="1" applyFont="1" applyAlignment="1">
      <alignment horizontal="right" vertical="center" wrapText="1"/>
    </xf>
    <xf numFmtId="0" fontId="53" fillId="0" borderId="0" xfId="0" applyFont="1" applyAlignment="1">
      <alignment vertical="center"/>
    </xf>
    <xf numFmtId="0" fontId="85" fillId="0" borderId="0" xfId="0" applyFont="1" applyFill="1" applyBorder="1" applyAlignment="1">
      <alignment vertical="center" wrapText="1" shrinkToFit="1"/>
    </xf>
    <xf numFmtId="179" fontId="82" fillId="0" borderId="0" xfId="0" applyNumberFormat="1" applyFont="1" applyAlignment="1">
      <alignment vertical="center"/>
    </xf>
    <xf numFmtId="180" fontId="82" fillId="0" borderId="0" xfId="0" applyNumberFormat="1" applyFont="1" applyAlignment="1">
      <alignment vertical="center"/>
    </xf>
    <xf numFmtId="0" fontId="85" fillId="0" borderId="10" xfId="0" applyFont="1" applyFill="1" applyBorder="1" applyAlignment="1">
      <alignment vertical="center" shrinkToFit="1"/>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19" fillId="27" borderId="0" xfId="0" applyFont="1" applyFill="1" applyAlignment="1" applyProtection="1">
      <alignment horizontal="left" vertical="center"/>
      <protection locked="0"/>
    </xf>
    <xf numFmtId="0" fontId="20" fillId="27"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6"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37"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23" fillId="0" borderId="0" xfId="0" applyNumberFormat="1" applyFont="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79" fontId="82" fillId="0" borderId="0" xfId="0" applyNumberFormat="1" applyFont="1" applyBorder="1" applyAlignment="1" applyProtection="1">
      <alignment horizontal="right" vertical="center" wrapText="1" shrinkToFit="1"/>
      <protection locked="0"/>
    </xf>
    <xf numFmtId="180" fontId="82" fillId="0" borderId="0" xfId="0" applyNumberFormat="1" applyFont="1" applyBorder="1" applyAlignment="1" applyProtection="1">
      <alignment horizontal="right" vertical="center" wrapText="1" shrinkToFit="1"/>
      <protection locked="0"/>
    </xf>
    <xf numFmtId="0" fontId="24" fillId="0" borderId="0" xfId="42" applyFont="1" applyBorder="1" applyAlignment="1" applyProtection="1">
      <alignment vertical="center"/>
      <protection locked="0"/>
    </xf>
    <xf numFmtId="0" fontId="12" fillId="0" borderId="0" xfId="0" applyFont="1" applyAlignment="1" applyProtection="1">
      <alignment horizontal="right" wrapText="1"/>
      <protection locked="0"/>
    </xf>
    <xf numFmtId="180" fontId="12" fillId="0" borderId="0" xfId="0" applyNumberFormat="1" applyFont="1" applyAlignment="1" applyProtection="1">
      <alignment horizontal="right" wrapText="1"/>
      <protection locked="0"/>
    </xf>
    <xf numFmtId="179" fontId="12" fillId="0" borderId="0" xfId="0" applyNumberFormat="1" applyFont="1" applyAlignment="1" applyProtection="1">
      <alignment horizontal="right" wrapText="1"/>
      <protection locked="0"/>
    </xf>
    <xf numFmtId="0" fontId="12" fillId="0" borderId="0" xfId="0" applyFont="1" applyAlignment="1" applyProtection="1">
      <alignment/>
      <protection locked="0"/>
    </xf>
    <xf numFmtId="180" fontId="12" fillId="0" borderId="0" xfId="0" applyNumberFormat="1" applyFont="1" applyAlignment="1" applyProtection="1">
      <alignment horizontal="right" wrapText="1"/>
      <protection locked="0"/>
    </xf>
    <xf numFmtId="0" fontId="24" fillId="0" borderId="0" xfId="42" applyFont="1" applyAlignment="1" applyProtection="1">
      <alignment vertical="center"/>
      <protection locked="0"/>
    </xf>
    <xf numFmtId="179" fontId="12" fillId="0" borderId="0" xfId="0" applyNumberFormat="1" applyFont="1" applyAlignment="1" applyProtection="1">
      <alignment vertical="center" shrinkToFit="1"/>
      <protection locked="0"/>
    </xf>
    <xf numFmtId="179" fontId="23" fillId="0" borderId="0" xfId="0" applyNumberFormat="1" applyFont="1" applyBorder="1" applyAlignment="1" applyProtection="1">
      <alignment horizontal="right" vertical="center" wrapText="1" shrinkToFit="1"/>
      <protection locked="0"/>
    </xf>
    <xf numFmtId="179" fontId="13" fillId="0" borderId="0" xfId="0" applyNumberFormat="1" applyFont="1" applyBorder="1" applyAlignment="1" applyProtection="1">
      <alignment horizontal="right" vertical="center" wrapText="1" shrinkToFit="1"/>
      <protection locked="0"/>
    </xf>
    <xf numFmtId="180" fontId="13" fillId="0" borderId="0" xfId="0" applyNumberFormat="1" applyFont="1" applyBorder="1" applyAlignment="1" applyProtection="1">
      <alignment horizontal="right" vertical="center" wrapText="1" shrinkToFit="1"/>
      <protection locked="0"/>
    </xf>
    <xf numFmtId="0" fontId="12" fillId="0" borderId="0" xfId="0" applyFont="1" applyAlignment="1" applyProtection="1">
      <alignment vertical="center" shrinkToFit="1"/>
      <protection locked="0"/>
    </xf>
    <xf numFmtId="0" fontId="37" fillId="0" borderId="10" xfId="0" applyFont="1" applyFill="1" applyBorder="1" applyAlignment="1" applyProtection="1">
      <alignment vertical="center" wrapText="1" shrinkToFit="1"/>
      <protection locked="0"/>
    </xf>
    <xf numFmtId="180" fontId="12" fillId="0" borderId="10" xfId="0" applyNumberFormat="1" applyFont="1" applyBorder="1" applyAlignment="1" applyProtection="1">
      <alignment horizontal="right" vertical="center" wrapText="1" shrinkToFit="1"/>
      <protection locked="0"/>
    </xf>
    <xf numFmtId="0" fontId="35" fillId="0" borderId="0" xfId="0" applyFont="1" applyAlignment="1" applyProtection="1">
      <alignment vertical="center"/>
      <protection locked="0"/>
    </xf>
    <xf numFmtId="0" fontId="54" fillId="0" borderId="0" xfId="0" applyFont="1" applyAlignment="1" applyProtection="1">
      <alignment vertical="center"/>
      <protection locked="0"/>
    </xf>
    <xf numFmtId="0" fontId="37" fillId="0" borderId="0" xfId="42" applyFont="1" applyAlignment="1" applyProtection="1">
      <alignment vertical="center"/>
      <protection locked="0"/>
    </xf>
    <xf numFmtId="0" fontId="1" fillId="27" borderId="0" xfId="0" applyFont="1" applyFill="1" applyAlignment="1">
      <alignment horizontal="left" vertical="center"/>
    </xf>
    <xf numFmtId="0" fontId="7" fillId="0" borderId="0" xfId="0" applyFont="1" applyAlignment="1">
      <alignment vertical="center"/>
    </xf>
    <xf numFmtId="0" fontId="38" fillId="0" borderId="0" xfId="0" applyFont="1" applyAlignment="1">
      <alignment horizontal="center" vertical="center"/>
    </xf>
    <xf numFmtId="0" fontId="40" fillId="0" borderId="0" xfId="0" applyFont="1" applyAlignment="1">
      <alignment vertical="center"/>
    </xf>
    <xf numFmtId="0" fontId="19" fillId="0" borderId="0" xfId="0" applyFont="1" applyAlignment="1">
      <alignment horizontal="center" vertical="center"/>
    </xf>
    <xf numFmtId="0" fontId="16"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38" fillId="0" borderId="0" xfId="0" applyFont="1" applyAlignment="1">
      <alignment vertical="center"/>
    </xf>
    <xf numFmtId="0" fontId="19" fillId="0" borderId="0" xfId="0" applyFont="1" applyBorder="1" applyAlignment="1">
      <alignment horizontal="right" vertical="center" wrapText="1"/>
    </xf>
    <xf numFmtId="0" fontId="19" fillId="0" borderId="0" xfId="0" applyFont="1" applyBorder="1" applyAlignment="1">
      <alignment horizontal="right" vertical="center"/>
    </xf>
    <xf numFmtId="0" fontId="55" fillId="0" borderId="0" xfId="0" applyFont="1" applyBorder="1" applyAlignment="1">
      <alignment horizontal="center" vertical="center"/>
    </xf>
    <xf numFmtId="0" fontId="56"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3">
    <cellStyle name="Normal" xfId="0"/>
    <cellStyle name="Currency [0]" xfId="15"/>
    <cellStyle name="Currency" xfId="16"/>
    <cellStyle name="常规_任务分解" xfId="17"/>
    <cellStyle name="常规 44" xfId="18"/>
    <cellStyle name="常规 39" xfId="19"/>
    <cellStyle name="常规 154 2" xfId="20"/>
    <cellStyle name="常规 149 2" xfId="21"/>
    <cellStyle name="输入" xfId="22"/>
    <cellStyle name="常规_单位万_5"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常规 102" xfId="34"/>
    <cellStyle name="RowLevel_0"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常规 124" xfId="44"/>
    <cellStyle name="常规 119" xfId="45"/>
    <cellStyle name="解释性文本" xfId="46"/>
    <cellStyle name="标题 1" xfId="47"/>
    <cellStyle name="标题 2" xfId="48"/>
    <cellStyle name="0,0_x000d__x000a_NA_x000d__x000a_" xfId="49"/>
    <cellStyle name="60% - 强调文字颜色 1" xfId="50"/>
    <cellStyle name="标题 3" xfId="51"/>
    <cellStyle name="常规 90" xfId="52"/>
    <cellStyle name="输出" xfId="53"/>
    <cellStyle name="常规 85" xfId="54"/>
    <cellStyle name="60% - 强调文字颜色 4" xfId="55"/>
    <cellStyle name="常规 31" xfId="56"/>
    <cellStyle name="计算" xfId="57"/>
    <cellStyle name="检查单元格" xfId="58"/>
    <cellStyle name="20% - 强调文字颜色 6" xfId="59"/>
    <cellStyle name="强调文字颜色 2" xfId="60"/>
    <cellStyle name="链接单元格" xfId="61"/>
    <cellStyle name="汇总" xfId="62"/>
    <cellStyle name="好" xfId="63"/>
    <cellStyle name="适中" xfId="64"/>
    <cellStyle name="20% - 强调文字颜色 5" xfId="65"/>
    <cellStyle name="强调文字颜色 1" xfId="66"/>
    <cellStyle name="20% - 强调文字颜色 1" xfId="67"/>
    <cellStyle name="40% - 强调文字颜色 1" xfId="68"/>
    <cellStyle name="20% - 强调文字颜色 2" xfId="69"/>
    <cellStyle name="40% - 强调文字颜色 2" xfId="70"/>
    <cellStyle name="强调文字颜色 3" xfId="71"/>
    <cellStyle name="常规 221" xfId="72"/>
    <cellStyle name="强调文字颜色 4" xfId="73"/>
    <cellStyle name="20% - 强调文字颜色 4" xfId="74"/>
    <cellStyle name="40% - 强调文字颜色 4" xfId="75"/>
    <cellStyle name="强调文字颜色 5" xfId="76"/>
    <cellStyle name="40% - 强调文字颜色 5" xfId="77"/>
    <cellStyle name="60% - 强调文字颜色 5" xfId="78"/>
    <cellStyle name="强调文字颜色 6" xfId="79"/>
    <cellStyle name="0,0&#13;&#10;NA&#13;&#10;" xfId="80"/>
    <cellStyle name="40% - 强调文字颜色 6" xfId="81"/>
    <cellStyle name="60% - 强调文字颜色 6" xfId="82"/>
    <cellStyle name="常规 11" xfId="83"/>
    <cellStyle name="常规 112" xfId="84"/>
    <cellStyle name="_201112专供" xfId="85"/>
    <cellStyle name="常规 117" xfId="86"/>
    <cellStyle name="常规 122" xfId="87"/>
    <cellStyle name="常规 10" xfId="88"/>
    <cellStyle name="_ET_STYLE_NoName_00__201112专供" xfId="89"/>
    <cellStyle name="常规 111" xfId="90"/>
    <cellStyle name="0,0_x000d_&#10;NA_x000d_&#10;" xfId="91"/>
    <cellStyle name="ColLevel_0" xfId="92"/>
    <cellStyle name="常规 118" xfId="93"/>
    <cellStyle name="常规 123" xfId="94"/>
    <cellStyle name="常规 12" xfId="95"/>
    <cellStyle name="常规 120" xfId="96"/>
    <cellStyle name="常规 121" xfId="97"/>
    <cellStyle name="常规 125" xfId="98"/>
    <cellStyle name="常规 130" xfId="99"/>
    <cellStyle name="常规 127" xfId="100"/>
    <cellStyle name="常规 128" xfId="101"/>
    <cellStyle name="常规 133" xfId="102"/>
    <cellStyle name="常规 129" xfId="103"/>
    <cellStyle name="常规 134" xfId="104"/>
    <cellStyle name="常规 13" xfId="105"/>
    <cellStyle name="常规 131" xfId="106"/>
    <cellStyle name="常规 14" xfId="107"/>
    <cellStyle name="常规 149" xfId="108"/>
    <cellStyle name="常规 154" xfId="109"/>
    <cellStyle name="常规 150" xfId="110"/>
    <cellStyle name="常规 200" xfId="111"/>
    <cellStyle name="常规 150 2" xfId="112"/>
    <cellStyle name="常规 151" xfId="113"/>
    <cellStyle name="常规 151 2" xfId="114"/>
    <cellStyle name="常规 152" xfId="115"/>
    <cellStyle name="常规 152 2" xfId="116"/>
    <cellStyle name="常规 153" xfId="117"/>
    <cellStyle name="常规 153 2" xfId="118"/>
    <cellStyle name="常规 155" xfId="119"/>
    <cellStyle name="常规 155 2" xfId="120"/>
    <cellStyle name="常规 89" xfId="121"/>
    <cellStyle name="常规 94" xfId="122"/>
    <cellStyle name="常规 16" xfId="123"/>
    <cellStyle name="常规 21" xfId="124"/>
    <cellStyle name="常规 17" xfId="125"/>
    <cellStyle name="常规 22" xfId="126"/>
    <cellStyle name="常规 179" xfId="127"/>
    <cellStyle name="常规 184" xfId="128"/>
    <cellStyle name="常规 83 2" xfId="129"/>
    <cellStyle name="常规 18" xfId="130"/>
    <cellStyle name="常规 23" xfId="131"/>
    <cellStyle name="常规 225" xfId="132"/>
    <cellStyle name="常规 180" xfId="133"/>
    <cellStyle name="常规 226" xfId="134"/>
    <cellStyle name="常规 181" xfId="135"/>
    <cellStyle name="常规 182" xfId="136"/>
    <cellStyle name="常规 183" xfId="137"/>
    <cellStyle name="常规 228" xfId="138"/>
    <cellStyle name="常规 19" xfId="139"/>
    <cellStyle name="常规 24" xfId="140"/>
    <cellStyle name="常规 191" xfId="141"/>
    <cellStyle name="常规 192" xfId="142"/>
    <cellStyle name="常规 193" xfId="143"/>
    <cellStyle name="常规 194" xfId="144"/>
    <cellStyle name="常规 198" xfId="145"/>
    <cellStyle name="常规 199" xfId="146"/>
    <cellStyle name="常规 2" xfId="147"/>
    <cellStyle name="常规 2 14" xfId="148"/>
    <cellStyle name="常规 2 18" xfId="149"/>
    <cellStyle name="常规_单位万_10" xfId="150"/>
    <cellStyle name="常规 2 2" xfId="151"/>
    <cellStyle name="常规 2 2 2" xfId="152"/>
    <cellStyle name="常规 37" xfId="153"/>
    <cellStyle name="常规 42" xfId="154"/>
    <cellStyle name="常规 20" xfId="155"/>
    <cellStyle name="常规 25" xfId="156"/>
    <cellStyle name="常规 29" xfId="157"/>
    <cellStyle name="常规 3" xfId="158"/>
    <cellStyle name="常规 32" xfId="159"/>
    <cellStyle name="常规 33" xfId="160"/>
    <cellStyle name="常规 35" xfId="161"/>
    <cellStyle name="常规 40" xfId="162"/>
    <cellStyle name="常规 36" xfId="163"/>
    <cellStyle name="常规 41" xfId="164"/>
    <cellStyle name="常规 38" xfId="165"/>
    <cellStyle name="常规 43" xfId="166"/>
    <cellStyle name="常规 4" xfId="167"/>
    <cellStyle name="常规 45" xfId="168"/>
    <cellStyle name="常规 46" xfId="169"/>
    <cellStyle name="常规 47" xfId="170"/>
    <cellStyle name="常规 48" xfId="171"/>
    <cellStyle name="常规 53" xfId="172"/>
    <cellStyle name="常规 49" xfId="173"/>
    <cellStyle name="常规 5" xfId="174"/>
    <cellStyle name="常规 55" xfId="175"/>
    <cellStyle name="常规 69" xfId="176"/>
    <cellStyle name="常规 70" xfId="177"/>
    <cellStyle name="常规 71" xfId="178"/>
    <cellStyle name="常规 72" xfId="179"/>
    <cellStyle name="常规 75" xfId="180"/>
    <cellStyle name="常规 80" xfId="181"/>
    <cellStyle name="常规 76" xfId="182"/>
    <cellStyle name="常规 81" xfId="183"/>
    <cellStyle name="常规 79" xfId="184"/>
    <cellStyle name="常规 84" xfId="185"/>
    <cellStyle name="常规 8" xfId="186"/>
    <cellStyle name="常规 82" xfId="187"/>
    <cellStyle name="常规 83" xfId="188"/>
    <cellStyle name="常规 86" xfId="189"/>
    <cellStyle name="常规 91" xfId="190"/>
    <cellStyle name="常规 9" xfId="191"/>
    <cellStyle name="常规 92" xfId="192"/>
    <cellStyle name="常规 93" xfId="193"/>
    <cellStyle name="常规 95" xfId="194"/>
    <cellStyle name="常规 96" xfId="195"/>
    <cellStyle name="常规_201108" xfId="196"/>
    <cellStyle name="常规_县域排序3_30" xfId="197"/>
    <cellStyle name="常规_Sheet1" xfId="198"/>
    <cellStyle name="常规_Sheet1_201205" xfId="199"/>
    <cellStyle name="常规_单位万_1" xfId="200"/>
    <cellStyle name="常规_牡丹江" xfId="201"/>
    <cellStyle name="常规_Sheet4" xfId="202"/>
    <cellStyle name="常规_进出口总额_1" xfId="203"/>
    <cellStyle name="常规_进出口总额_2" xfId="204"/>
    <cellStyle name="常规_进出口总额" xfId="205"/>
    <cellStyle name="常规_对外经济_14" xfId="206"/>
    <cellStyle name="常规_对外经济_7" xfId="207"/>
    <cellStyle name="常规_对外经济_13" xfId="208"/>
    <cellStyle name="常规_对外经济_9" xfId="209"/>
    <cellStyle name="常规_对外经济_6" xfId="210"/>
    <cellStyle name="常规_对外经济_12" xfId="211"/>
    <cellStyle name="常规_对外经济_5" xfId="212"/>
    <cellStyle name="常规_对外经济_4" xfId="213"/>
    <cellStyle name="常规_对外经济_10" xfId="214"/>
    <cellStyle name="常规_对外经济_3" xfId="215"/>
    <cellStyle name="常规_对外经济_1" xfId="216"/>
    <cellStyle name="常规_对外经济_2" xfId="217"/>
    <cellStyle name="常规_对外经济_16" xfId="218"/>
    <cellStyle name="常规_对外经济" xfId="219"/>
    <cellStyle name="常规_对外经济_15" xfId="220"/>
    <cellStyle name="常规_对外经济_8" xfId="221"/>
    <cellStyle name="常规_单位万_8" xfId="222"/>
    <cellStyle name="常规_单位万_11" xfId="223"/>
    <cellStyle name="常规_单位万_3" xfId="224"/>
    <cellStyle name="常规_单位万_7" xfId="225"/>
    <cellStyle name="常规_单位万_6" xfId="226"/>
    <cellStyle name="常规_单位万_4" xfId="227"/>
    <cellStyle name="常规_单位万_2" xfId="228"/>
    <cellStyle name="常规_单位万_9" xfId="229"/>
    <cellStyle name="常规_县域排序3_10" xfId="230"/>
    <cellStyle name="常规_县域排序3" xfId="231"/>
    <cellStyle name="常规_投资1_1" xfId="232"/>
    <cellStyle name="常规 15 4" xfId="233"/>
    <cellStyle name="常规 15 5" xfId="234"/>
    <cellStyle name="常规_2009年4季度地市报表审核程序" xfId="235"/>
    <cellStyle name="常规_房地产新增汇总表03.19"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E18" sqref="E18"/>
    </sheetView>
  </sheetViews>
  <sheetFormatPr defaultColWidth="9.125" defaultRowHeight="14.25"/>
  <cols>
    <col min="1" max="1" width="38.25390625" style="6" bestFit="1" customWidth="1"/>
    <col min="2" max="16384" width="9.125" style="6" customWidth="1"/>
  </cols>
  <sheetData>
    <row r="1" ht="14.25">
      <c r="A1" s="506" t="s">
        <v>0</v>
      </c>
    </row>
    <row r="2" ht="14.25">
      <c r="A2" s="507"/>
    </row>
    <row r="3" ht="18.75" customHeight="1">
      <c r="A3" s="507"/>
    </row>
    <row r="4" ht="18.75" customHeight="1">
      <c r="A4" s="507"/>
    </row>
    <row r="5" ht="14.25">
      <c r="A5" s="3"/>
    </row>
    <row r="6" ht="14.25">
      <c r="A6" s="3"/>
    </row>
    <row r="7" ht="14.25">
      <c r="A7" s="3"/>
    </row>
    <row r="8" ht="20.25">
      <c r="A8" s="508" t="s">
        <v>1</v>
      </c>
    </row>
    <row r="9" ht="20.25">
      <c r="A9" s="508"/>
    </row>
    <row r="10" ht="20.25">
      <c r="A10" s="508"/>
    </row>
    <row r="11" ht="14.25">
      <c r="A11" s="3"/>
    </row>
    <row r="12" ht="20.25">
      <c r="A12" s="509">
        <v>2019.02</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510" t="s">
        <v>2</v>
      </c>
    </row>
    <row r="29" ht="14.25">
      <c r="A29" s="510" t="s">
        <v>3</v>
      </c>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C23"/>
  <sheetViews>
    <sheetView showZeros="0" workbookViewId="0" topLeftCell="A1">
      <selection activeCell="G10" sqref="G10"/>
    </sheetView>
  </sheetViews>
  <sheetFormatPr defaultColWidth="9.00390625" defaultRowHeight="14.25"/>
  <cols>
    <col min="1" max="1" width="22.75390625" style="6" customWidth="1"/>
    <col min="2" max="2" width="9.25390625" style="6" customWidth="1"/>
    <col min="3" max="3" width="9.625" style="6" customWidth="1"/>
    <col min="4" max="4" width="9.125" style="6" bestFit="1" customWidth="1"/>
    <col min="5" max="5" width="21.125" style="6" customWidth="1"/>
    <col min="6" max="6" width="12.625" style="6" bestFit="1" customWidth="1"/>
    <col min="7" max="7" width="9.125" style="6" bestFit="1" customWidth="1"/>
    <col min="8" max="8" width="12.625" style="6" bestFit="1" customWidth="1"/>
    <col min="9" max="87" width="9.125" style="6" bestFit="1" customWidth="1"/>
    <col min="88" max="88" width="9.125" style="0" bestFit="1" customWidth="1"/>
  </cols>
  <sheetData>
    <row r="1" spans="1:3" ht="18" customHeight="1">
      <c r="A1" s="242"/>
      <c r="B1" s="292"/>
      <c r="C1" s="292"/>
    </row>
    <row r="2" spans="1:3" ht="20.25" customHeight="1">
      <c r="A2" s="244" t="s">
        <v>152</v>
      </c>
      <c r="B2" s="245"/>
      <c r="C2" s="245"/>
    </row>
    <row r="3" spans="1:3" ht="39.75" customHeight="1">
      <c r="A3" s="380" t="s">
        <v>153</v>
      </c>
      <c r="B3" s="381" t="s">
        <v>77</v>
      </c>
      <c r="C3" s="382" t="s">
        <v>47</v>
      </c>
    </row>
    <row r="4" spans="1:3" ht="24.75" customHeight="1">
      <c r="A4" s="360" t="s">
        <v>154</v>
      </c>
      <c r="B4" s="361"/>
      <c r="C4" s="362"/>
    </row>
    <row r="5" spans="1:3" ht="24.75" customHeight="1">
      <c r="A5" s="365" t="s">
        <v>139</v>
      </c>
      <c r="B5" s="383"/>
      <c r="C5" s="384"/>
    </row>
    <row r="6" spans="1:3" ht="24.75" customHeight="1">
      <c r="A6" s="365" t="s">
        <v>155</v>
      </c>
      <c r="B6" s="48"/>
      <c r="C6" s="43"/>
    </row>
    <row r="7" spans="1:3" ht="24.75" customHeight="1">
      <c r="A7" s="365" t="s">
        <v>141</v>
      </c>
      <c r="B7" s="385"/>
      <c r="C7" s="368"/>
    </row>
    <row r="8" spans="1:3" ht="24.75" customHeight="1">
      <c r="A8" s="365" t="s">
        <v>142</v>
      </c>
      <c r="B8" s="385"/>
      <c r="C8" s="368"/>
    </row>
    <row r="9" spans="1:3" ht="24.75" customHeight="1">
      <c r="A9" s="365" t="s">
        <v>143</v>
      </c>
      <c r="B9" s="367"/>
      <c r="C9" s="368"/>
    </row>
    <row r="10" spans="1:3" ht="24.75" customHeight="1">
      <c r="A10" s="365" t="s">
        <v>156</v>
      </c>
      <c r="B10" s="385"/>
      <c r="C10" s="368"/>
    </row>
    <row r="11" spans="1:3" ht="24.75" customHeight="1">
      <c r="A11" s="365" t="s">
        <v>157</v>
      </c>
      <c r="B11" s="385"/>
      <c r="C11" s="368"/>
    </row>
    <row r="12" spans="1:3" ht="24.75" customHeight="1">
      <c r="A12" s="365" t="s">
        <v>145</v>
      </c>
      <c r="B12" s="385"/>
      <c r="C12" s="368"/>
    </row>
    <row r="13" spans="1:3" ht="24.75" customHeight="1">
      <c r="A13" s="365" t="s">
        <v>146</v>
      </c>
      <c r="B13" s="385"/>
      <c r="C13" s="368"/>
    </row>
    <row r="14" spans="1:3" ht="24.75" customHeight="1">
      <c r="A14" s="386" t="s">
        <v>158</v>
      </c>
      <c r="B14" s="368">
        <v>1393.7273</v>
      </c>
      <c r="C14" s="368">
        <v>2.4</v>
      </c>
    </row>
    <row r="15" spans="1:3" ht="24.75" customHeight="1">
      <c r="A15" s="365" t="s">
        <v>159</v>
      </c>
      <c r="B15" s="368">
        <v>1004.9598</v>
      </c>
      <c r="C15" s="368">
        <v>1.6</v>
      </c>
    </row>
    <row r="16" spans="1:3" ht="24.75" customHeight="1">
      <c r="A16" s="365" t="s">
        <v>160</v>
      </c>
      <c r="B16" s="368"/>
      <c r="C16" s="368"/>
    </row>
    <row r="17" spans="1:3" ht="24.75" customHeight="1">
      <c r="A17" s="365" t="s">
        <v>159</v>
      </c>
      <c r="B17" s="368"/>
      <c r="C17" s="368"/>
    </row>
    <row r="18" spans="1:3" ht="24.75" customHeight="1">
      <c r="A18" s="386" t="s">
        <v>161</v>
      </c>
      <c r="B18" s="368"/>
      <c r="C18" s="368"/>
    </row>
    <row r="19" spans="1:3" ht="24.75" customHeight="1">
      <c r="A19" s="365" t="s">
        <v>159</v>
      </c>
      <c r="B19" s="368"/>
      <c r="C19" s="368"/>
    </row>
    <row r="20" spans="1:3" ht="24.75" customHeight="1">
      <c r="A20" s="386" t="s">
        <v>162</v>
      </c>
      <c r="B20" s="368">
        <v>6.2361</v>
      </c>
      <c r="C20" s="368">
        <v>-5.9</v>
      </c>
    </row>
    <row r="21" spans="1:3" ht="24.75" customHeight="1">
      <c r="A21" s="365" t="s">
        <v>159</v>
      </c>
      <c r="B21" s="368">
        <v>6.0203</v>
      </c>
      <c r="C21" s="368">
        <v>11.3</v>
      </c>
    </row>
    <row r="22" spans="1:3" ht="24.75" customHeight="1">
      <c r="A22" s="365" t="s">
        <v>163</v>
      </c>
      <c r="B22" s="367">
        <v>29727</v>
      </c>
      <c r="C22" s="368">
        <v>26.6</v>
      </c>
    </row>
    <row r="23" spans="1:3" ht="24.75" customHeight="1">
      <c r="A23" s="369" t="s">
        <v>159</v>
      </c>
      <c r="B23" s="370">
        <v>28445</v>
      </c>
      <c r="C23" s="371">
        <v>67.9</v>
      </c>
    </row>
  </sheetData>
  <sheetProtection/>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C21"/>
  <sheetViews>
    <sheetView showZeros="0" tabSelected="1" workbookViewId="0" topLeftCell="A1">
      <selection activeCell="H13" sqref="H13"/>
    </sheetView>
  </sheetViews>
  <sheetFormatPr defaultColWidth="9.00390625" defaultRowHeight="14.25"/>
  <cols>
    <col min="1" max="1" width="23.75390625" style="6" customWidth="1"/>
    <col min="2" max="2" width="9.625" style="7" customWidth="1"/>
    <col min="3" max="3" width="10.00390625" style="7" customWidth="1"/>
    <col min="4" max="4" width="9.125" style="6" bestFit="1" customWidth="1"/>
    <col min="5" max="5" width="10.50390625" style="6" bestFit="1" customWidth="1"/>
    <col min="6" max="6" width="12.625" style="6" bestFit="1" customWidth="1"/>
    <col min="7" max="7" width="10.375" style="6" bestFit="1" customWidth="1"/>
    <col min="8" max="8" width="12.625" style="6" bestFit="1" customWidth="1"/>
    <col min="9" max="58" width="9.125" style="6" bestFit="1" customWidth="1"/>
    <col min="59" max="60" width="9.125" style="0" bestFit="1" customWidth="1"/>
  </cols>
  <sheetData>
    <row r="1" spans="1:3" ht="18" customHeight="1">
      <c r="A1" s="242"/>
      <c r="B1" s="355"/>
      <c r="C1" s="355"/>
    </row>
    <row r="2" spans="1:3" ht="20.25" customHeight="1">
      <c r="A2" s="356" t="s">
        <v>164</v>
      </c>
      <c r="B2" s="357"/>
      <c r="C2" s="357"/>
    </row>
    <row r="3" spans="1:3" ht="31.5" customHeight="1">
      <c r="A3" s="358" t="s">
        <v>165</v>
      </c>
      <c r="B3" s="359" t="s">
        <v>166</v>
      </c>
      <c r="C3" s="133" t="s">
        <v>47</v>
      </c>
    </row>
    <row r="4" spans="1:3" ht="31.5" customHeight="1">
      <c r="A4" s="360" t="s">
        <v>58</v>
      </c>
      <c r="B4" s="361"/>
      <c r="C4" s="362"/>
    </row>
    <row r="5" spans="1:3" ht="31.5" customHeight="1">
      <c r="A5" s="363" t="s">
        <v>167</v>
      </c>
      <c r="B5" s="364"/>
      <c r="C5" s="364"/>
    </row>
    <row r="6" spans="1:3" ht="31.5" customHeight="1">
      <c r="A6" s="365" t="s">
        <v>168</v>
      </c>
      <c r="B6" s="366"/>
      <c r="C6" s="364"/>
    </row>
    <row r="7" spans="1:3" ht="31.5" customHeight="1">
      <c r="A7" s="365" t="s">
        <v>169</v>
      </c>
      <c r="B7" s="366"/>
      <c r="C7" s="364"/>
    </row>
    <row r="8" spans="1:3" ht="31.5" customHeight="1">
      <c r="A8" s="365" t="s">
        <v>170</v>
      </c>
      <c r="B8" s="367"/>
      <c r="C8" s="368"/>
    </row>
    <row r="9" spans="1:3" ht="31.5" customHeight="1">
      <c r="A9" s="365" t="s">
        <v>171</v>
      </c>
      <c r="B9" s="367"/>
      <c r="C9" s="368"/>
    </row>
    <row r="10" spans="1:3" ht="31.5" customHeight="1">
      <c r="A10" s="369" t="s">
        <v>172</v>
      </c>
      <c r="B10" s="370"/>
      <c r="C10" s="371"/>
    </row>
    <row r="11" spans="1:3" ht="15" customHeight="1">
      <c r="A11" s="149"/>
      <c r="B11" s="29"/>
      <c r="C11" s="24"/>
    </row>
    <row r="12" spans="1:3" ht="31.5" customHeight="1">
      <c r="A12" s="358" t="s">
        <v>45</v>
      </c>
      <c r="B12" s="41" t="s">
        <v>77</v>
      </c>
      <c r="C12" s="133" t="s">
        <v>47</v>
      </c>
    </row>
    <row r="13" spans="1:3" ht="40.5" customHeight="1">
      <c r="A13" s="149" t="s">
        <v>54</v>
      </c>
      <c r="B13" s="372">
        <v>27970</v>
      </c>
      <c r="C13" s="373">
        <v>-32.8</v>
      </c>
    </row>
    <row r="14" spans="1:3" ht="41.25" customHeight="1">
      <c r="A14" s="374" t="s">
        <v>55</v>
      </c>
      <c r="B14" s="375">
        <v>27970</v>
      </c>
      <c r="C14" s="376">
        <v>-32.8</v>
      </c>
    </row>
    <row r="15" spans="1:3" ht="40.5" customHeight="1">
      <c r="A15" s="374" t="s">
        <v>173</v>
      </c>
      <c r="B15" s="377"/>
      <c r="C15" s="377"/>
    </row>
    <row r="16" spans="1:3" ht="31.5" customHeight="1">
      <c r="A16" s="374" t="s">
        <v>174</v>
      </c>
      <c r="B16" s="64">
        <v>12.8</v>
      </c>
      <c r="C16" s="64"/>
    </row>
    <row r="17" spans="1:2" ht="40.5" customHeight="1">
      <c r="A17" s="374" t="s">
        <v>175</v>
      </c>
      <c r="B17" s="42"/>
    </row>
    <row r="18" spans="1:3" ht="31.5" customHeight="1">
      <c r="A18" s="374" t="s">
        <v>176</v>
      </c>
      <c r="B18" s="22">
        <v>10</v>
      </c>
      <c r="C18" s="378"/>
    </row>
    <row r="19" spans="1:3" ht="33.75" customHeight="1">
      <c r="A19" s="379" t="s">
        <v>177</v>
      </c>
      <c r="B19" s="379"/>
      <c r="C19" s="379"/>
    </row>
    <row r="20" ht="14.25">
      <c r="A20" s="311"/>
    </row>
    <row r="21" ht="14.25">
      <c r="A21" s="311"/>
    </row>
  </sheetData>
  <sheetProtection/>
  <mergeCells count="2">
    <mergeCell ref="A2:C2"/>
    <mergeCell ref="A19:C19"/>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C30"/>
  <sheetViews>
    <sheetView showZeros="0" workbookViewId="0" topLeftCell="A7">
      <selection activeCell="D31" sqref="D31"/>
    </sheetView>
  </sheetViews>
  <sheetFormatPr defaultColWidth="9.125" defaultRowHeight="14.25"/>
  <cols>
    <col min="1" max="1" width="23.75390625" style="241" customWidth="1"/>
    <col min="2" max="2" width="11.00390625" style="337" customWidth="1"/>
    <col min="3" max="3" width="10.00390625" style="261" customWidth="1"/>
    <col min="4" max="4" width="16.25390625" style="241" customWidth="1"/>
    <col min="5" max="5" width="12.75390625" style="241" customWidth="1"/>
    <col min="6" max="30" width="9.125" style="241" customWidth="1"/>
    <col min="31" max="32" width="9.00390625" style="241" customWidth="1"/>
    <col min="33" max="33" width="9.00390625" style="0" bestFit="1" customWidth="1"/>
  </cols>
  <sheetData>
    <row r="1" spans="1:3" s="336" customFormat="1" ht="18" customHeight="1">
      <c r="A1" s="338"/>
      <c r="B1" s="339"/>
      <c r="C1" s="339"/>
    </row>
    <row r="2" spans="1:3" ht="20.25" customHeight="1">
      <c r="A2" s="313" t="s">
        <v>178</v>
      </c>
      <c r="B2" s="340" t="s">
        <v>179</v>
      </c>
      <c r="C2" s="340"/>
    </row>
    <row r="3" spans="1:3" ht="39.75" customHeight="1">
      <c r="A3" s="341" t="s">
        <v>153</v>
      </c>
      <c r="B3" s="41" t="s">
        <v>77</v>
      </c>
      <c r="C3" s="342" t="s">
        <v>47</v>
      </c>
    </row>
    <row r="4" spans="1:3" ht="16.5" customHeight="1">
      <c r="A4" s="343" t="s">
        <v>180</v>
      </c>
      <c r="B4" s="344">
        <v>69.72869668</v>
      </c>
      <c r="C4" s="344">
        <v>11.427472168969727</v>
      </c>
    </row>
    <row r="5" spans="1:3" ht="16.5" customHeight="1">
      <c r="A5" s="345" t="s">
        <v>181</v>
      </c>
      <c r="B5" s="346">
        <v>10.5514179</v>
      </c>
      <c r="C5" s="346">
        <v>-21.758154914578782</v>
      </c>
    </row>
    <row r="6" spans="1:3" ht="16.5" customHeight="1">
      <c r="A6" s="345" t="s">
        <v>182</v>
      </c>
      <c r="B6" s="346">
        <v>3.81982565</v>
      </c>
      <c r="C6" s="346">
        <v>-2.774742814221583</v>
      </c>
    </row>
    <row r="7" spans="1:3" ht="16.5" customHeight="1">
      <c r="A7" s="345" t="s">
        <v>183</v>
      </c>
      <c r="B7" s="346">
        <v>5.64402296</v>
      </c>
      <c r="C7" s="346">
        <v>-33.28923940200013</v>
      </c>
    </row>
    <row r="8" spans="1:3" ht="16.5" customHeight="1">
      <c r="A8" s="345" t="s">
        <v>184</v>
      </c>
      <c r="B8" s="346"/>
      <c r="C8" s="346"/>
    </row>
    <row r="9" spans="1:3" ht="16.5" customHeight="1">
      <c r="A9" s="345" t="s">
        <v>185</v>
      </c>
      <c r="B9" s="346"/>
      <c r="C9" s="346"/>
    </row>
    <row r="10" spans="1:3" ht="16.5" customHeight="1">
      <c r="A10" s="345" t="s">
        <v>186</v>
      </c>
      <c r="B10" s="347">
        <v>0.02433366</v>
      </c>
      <c r="C10" s="346">
        <v>6.027772222287581</v>
      </c>
    </row>
    <row r="11" spans="1:3" ht="16.5" customHeight="1">
      <c r="A11" s="345" t="s">
        <v>187</v>
      </c>
      <c r="B11" s="346">
        <v>1.2284557</v>
      </c>
      <c r="C11" s="346">
        <v>17.082569243136493</v>
      </c>
    </row>
    <row r="12" spans="1:3" ht="16.5" customHeight="1">
      <c r="A12" s="345" t="s">
        <v>188</v>
      </c>
      <c r="B12" s="346">
        <v>9.24616648</v>
      </c>
      <c r="C12" s="346">
        <v>-23.893000074502194</v>
      </c>
    </row>
    <row r="13" spans="1:3" ht="16.5" customHeight="1">
      <c r="A13" s="345" t="s">
        <v>189</v>
      </c>
      <c r="B13" s="346">
        <v>59.17727878</v>
      </c>
      <c r="C13" s="346">
        <v>20.543612027375957</v>
      </c>
    </row>
    <row r="14" spans="1:3" ht="16.5" customHeight="1">
      <c r="A14" s="345" t="s">
        <v>182</v>
      </c>
      <c r="B14" s="346"/>
      <c r="C14" s="346"/>
    </row>
    <row r="15" spans="1:3" ht="16.5" customHeight="1">
      <c r="A15" s="345" t="s">
        <v>183</v>
      </c>
      <c r="B15" s="346">
        <v>45.3921675</v>
      </c>
      <c r="C15" s="346">
        <v>85.0978109811038</v>
      </c>
    </row>
    <row r="16" spans="1:3" ht="16.5" customHeight="1">
      <c r="A16" s="345" t="s">
        <v>184</v>
      </c>
      <c r="B16" s="346">
        <v>11.61141761</v>
      </c>
      <c r="C16" s="346">
        <v>-15.168768423225497</v>
      </c>
    </row>
    <row r="17" spans="1:3" ht="16.5" customHeight="1">
      <c r="A17" s="345" t="s">
        <v>185</v>
      </c>
      <c r="B17" s="346"/>
      <c r="C17" s="346"/>
    </row>
    <row r="18" spans="1:3" ht="16.5" customHeight="1">
      <c r="A18" s="345" t="s">
        <v>186</v>
      </c>
      <c r="B18" s="346">
        <v>5.92661232</v>
      </c>
      <c r="C18" s="346">
        <v>698.8661639784439</v>
      </c>
    </row>
    <row r="19" spans="1:3" ht="16.5" customHeight="1">
      <c r="A19" s="345" t="s">
        <v>187</v>
      </c>
      <c r="B19" s="348">
        <v>0.75050472</v>
      </c>
      <c r="C19" s="346">
        <v>-59.05237903799656</v>
      </c>
    </row>
    <row r="20" spans="1:3" ht="16.5" customHeight="1">
      <c r="A20" s="345" t="s">
        <v>188</v>
      </c>
      <c r="B20" s="348">
        <v>51.03263055</v>
      </c>
      <c r="C20" s="346">
        <v>12.344800529515062</v>
      </c>
    </row>
    <row r="21" spans="1:3" ht="16.5" customHeight="1">
      <c r="A21" s="345" t="s">
        <v>190</v>
      </c>
      <c r="B21" s="346">
        <v>29.33615451</v>
      </c>
      <c r="C21" s="346">
        <v>-8.854385747547624</v>
      </c>
    </row>
    <row r="22" spans="1:3" ht="16.5" customHeight="1">
      <c r="A22" s="345" t="s">
        <v>191</v>
      </c>
      <c r="B22" s="346">
        <v>6.12957012</v>
      </c>
      <c r="C22" s="346">
        <v>-34.84555750039439</v>
      </c>
    </row>
    <row r="23" spans="1:3" ht="16.5" customHeight="1">
      <c r="A23" s="345" t="s">
        <v>192</v>
      </c>
      <c r="B23" s="346">
        <v>0.32405112</v>
      </c>
      <c r="C23" s="346">
        <v>-5.392934440026349</v>
      </c>
    </row>
    <row r="24" spans="1:3" ht="16.5" customHeight="1">
      <c r="A24" s="345" t="s">
        <v>191</v>
      </c>
      <c r="B24" s="346">
        <v>0.30771823</v>
      </c>
      <c r="C24" s="346">
        <v>24.300620185782265</v>
      </c>
    </row>
    <row r="25" spans="1:3" ht="16.5" customHeight="1">
      <c r="A25" s="349" t="s">
        <v>193</v>
      </c>
      <c r="B25" s="346">
        <v>0.65195546</v>
      </c>
      <c r="C25" s="346">
        <v>-25.174246310293164</v>
      </c>
    </row>
    <row r="26" spans="1:3" ht="16.5" customHeight="1">
      <c r="A26" s="349" t="s">
        <v>191</v>
      </c>
      <c r="B26" s="346">
        <v>0.36756872</v>
      </c>
      <c r="C26" s="346">
        <v>-29.61366177979993</v>
      </c>
    </row>
    <row r="27" spans="1:3" ht="16.5" customHeight="1">
      <c r="A27" s="349" t="s">
        <v>194</v>
      </c>
      <c r="B27" s="350">
        <v>2196447</v>
      </c>
      <c r="C27" s="351">
        <v>11.6</v>
      </c>
    </row>
    <row r="28" spans="1:3" ht="16.5" customHeight="1">
      <c r="A28" s="349" t="s">
        <v>195</v>
      </c>
      <c r="B28" s="350">
        <v>80769</v>
      </c>
      <c r="C28" s="351">
        <v>3.4</v>
      </c>
    </row>
    <row r="29" spans="1:3" ht="16.5" customHeight="1">
      <c r="A29" s="349" t="s">
        <v>196</v>
      </c>
      <c r="B29" s="350">
        <v>188284</v>
      </c>
      <c r="C29" s="351">
        <v>16.8</v>
      </c>
    </row>
    <row r="30" spans="1:3" ht="16.5" customHeight="1">
      <c r="A30" s="352" t="s">
        <v>197</v>
      </c>
      <c r="B30" s="353">
        <v>92887</v>
      </c>
      <c r="C30" s="354">
        <v>16.3</v>
      </c>
    </row>
  </sheetData>
  <sheetProtection/>
  <mergeCells count="1">
    <mergeCell ref="B2:C2"/>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2:E18"/>
  <sheetViews>
    <sheetView zoomScaleSheetLayoutView="100" workbookViewId="0" topLeftCell="A1">
      <selection activeCell="I12" sqref="I12"/>
    </sheetView>
  </sheetViews>
  <sheetFormatPr defaultColWidth="9.00390625" defaultRowHeight="14.25"/>
  <cols>
    <col min="1" max="1" width="18.875" style="264" customWidth="1"/>
    <col min="2" max="2" width="7.50390625" style="312" customWidth="1"/>
    <col min="3" max="3" width="9.875" style="312" bestFit="1" customWidth="1"/>
    <col min="4" max="4" width="9.75390625" style="312" customWidth="1"/>
    <col min="5" max="5" width="9.50390625" style="312" bestFit="1" customWidth="1"/>
    <col min="6" max="6" width="15.25390625" style="312" customWidth="1"/>
    <col min="7" max="37" width="9.125" style="312" bestFit="1" customWidth="1"/>
    <col min="38" max="38" width="9.125" style="0" bestFit="1" customWidth="1"/>
  </cols>
  <sheetData>
    <row r="2" spans="1:4" ht="15.75">
      <c r="A2" s="313" t="s">
        <v>198</v>
      </c>
      <c r="C2" s="314" t="s">
        <v>199</v>
      </c>
      <c r="D2" s="314"/>
    </row>
    <row r="3" spans="1:4" ht="15.75" customHeight="1">
      <c r="A3" s="315" t="s">
        <v>153</v>
      </c>
      <c r="B3" s="316" t="s">
        <v>200</v>
      </c>
      <c r="C3" s="316" t="s">
        <v>200</v>
      </c>
      <c r="D3" s="316" t="s">
        <v>200</v>
      </c>
    </row>
    <row r="4" spans="1:4" ht="31.5" customHeight="1">
      <c r="A4" s="317"/>
      <c r="B4" s="318" t="s">
        <v>201</v>
      </c>
      <c r="C4" s="319" t="s">
        <v>202</v>
      </c>
      <c r="D4" s="319" t="s">
        <v>203</v>
      </c>
    </row>
    <row r="5" spans="1:4" ht="36.75" customHeight="1">
      <c r="A5" s="320" t="s">
        <v>204</v>
      </c>
      <c r="B5" s="321">
        <v>100.85923477</v>
      </c>
      <c r="C5" s="321">
        <v>101.19563621</v>
      </c>
      <c r="D5" s="322">
        <v>100.96024084</v>
      </c>
    </row>
    <row r="6" spans="1:4" ht="36.75" customHeight="1">
      <c r="A6" s="323" t="s">
        <v>205</v>
      </c>
      <c r="B6" s="324">
        <v>103.02558587</v>
      </c>
      <c r="C6" s="324">
        <v>99.24105182</v>
      </c>
      <c r="D6" s="325">
        <v>98.85469065</v>
      </c>
    </row>
    <row r="7" spans="1:4" ht="36.75" customHeight="1">
      <c r="A7" s="323" t="s">
        <v>206</v>
      </c>
      <c r="B7" s="324">
        <v>99.761427</v>
      </c>
      <c r="C7" s="324">
        <v>101.07334347</v>
      </c>
      <c r="D7" s="325">
        <v>100.57550622</v>
      </c>
    </row>
    <row r="8" spans="1:4" ht="36.75" customHeight="1">
      <c r="A8" s="323" t="s">
        <v>207</v>
      </c>
      <c r="B8" s="324">
        <v>100.07347592</v>
      </c>
      <c r="C8" s="326">
        <v>103.99470474</v>
      </c>
      <c r="D8" s="325">
        <v>103.85861273</v>
      </c>
    </row>
    <row r="9" spans="1:4" ht="36.75" customHeight="1">
      <c r="A9" s="323" t="s">
        <v>208</v>
      </c>
      <c r="B9" s="326">
        <v>99.65539454</v>
      </c>
      <c r="C9" s="326">
        <v>98.75529679</v>
      </c>
      <c r="D9" s="325">
        <v>98.75068495</v>
      </c>
    </row>
    <row r="10" spans="1:4" ht="36.75" customHeight="1">
      <c r="A10" s="323" t="s">
        <v>209</v>
      </c>
      <c r="B10" s="324">
        <v>100.45790467</v>
      </c>
      <c r="C10" s="324">
        <v>101.253562</v>
      </c>
      <c r="D10" s="325">
        <v>100.96491128</v>
      </c>
    </row>
    <row r="11" spans="1:4" ht="36.75" customHeight="1">
      <c r="A11" s="323" t="s">
        <v>210</v>
      </c>
      <c r="B11" s="324">
        <v>99.92428773</v>
      </c>
      <c r="C11" s="324">
        <v>104.01532392</v>
      </c>
      <c r="D11" s="325">
        <v>104.06464498</v>
      </c>
    </row>
    <row r="12" spans="1:4" ht="36.75" customHeight="1">
      <c r="A12" s="323" t="s">
        <v>211</v>
      </c>
      <c r="B12" s="324">
        <v>100.01188829</v>
      </c>
      <c r="C12" s="324">
        <v>100.2776367</v>
      </c>
      <c r="D12" s="325">
        <v>100.25362724</v>
      </c>
    </row>
    <row r="13" spans="1:4" ht="36.75" customHeight="1">
      <c r="A13" s="323" t="s">
        <v>212</v>
      </c>
      <c r="B13" s="324">
        <v>98.81008849</v>
      </c>
      <c r="C13" s="324">
        <v>100.62208466</v>
      </c>
      <c r="D13" s="325">
        <v>99.84071708</v>
      </c>
    </row>
    <row r="14" spans="1:5" ht="36.75" customHeight="1">
      <c r="A14" s="327" t="s">
        <v>213</v>
      </c>
      <c r="B14" s="328">
        <v>99.7715</v>
      </c>
      <c r="C14" s="322">
        <v>102.2722</v>
      </c>
      <c r="D14" s="329">
        <v>102.6397</v>
      </c>
      <c r="E14" s="322"/>
    </row>
    <row r="15" spans="1:5" ht="36.75" customHeight="1">
      <c r="A15" s="323" t="s">
        <v>214</v>
      </c>
      <c r="B15" s="324">
        <v>99.9</v>
      </c>
      <c r="C15" s="324">
        <v>99.34440000000001</v>
      </c>
      <c r="D15" s="330">
        <v>104.3343</v>
      </c>
      <c r="E15" s="324"/>
    </row>
    <row r="16" spans="1:5" ht="36.75" customHeight="1">
      <c r="A16" s="323" t="s">
        <v>215</v>
      </c>
      <c r="B16" s="324">
        <v>99.9407</v>
      </c>
      <c r="C16" s="324">
        <v>99.6774</v>
      </c>
      <c r="D16" s="330">
        <v>99.72590000000001</v>
      </c>
      <c r="E16" s="324"/>
    </row>
    <row r="17" spans="1:5" ht="36.75" customHeight="1">
      <c r="A17" s="331" t="s">
        <v>216</v>
      </c>
      <c r="B17" s="332">
        <v>100</v>
      </c>
      <c r="C17" s="332">
        <v>100</v>
      </c>
      <c r="D17" s="332">
        <v>100</v>
      </c>
      <c r="E17" s="333"/>
    </row>
    <row r="18" spans="1:3" ht="15.75" customHeight="1">
      <c r="A18" s="334"/>
      <c r="B18" s="335"/>
      <c r="C18" s="335"/>
    </row>
    <row r="19" ht="15.75" customHeight="1"/>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AT23"/>
  <sheetViews>
    <sheetView showZeros="0" zoomScaleSheetLayoutView="95" workbookViewId="0" topLeftCell="A1">
      <selection activeCell="B3" sqref="B3"/>
    </sheetView>
  </sheetViews>
  <sheetFormatPr defaultColWidth="9.00390625" defaultRowHeight="12.75" customHeight="1"/>
  <cols>
    <col min="1" max="1" width="25.75390625" style="6" customWidth="1"/>
    <col min="2" max="2" width="8.875" style="291" bestFit="1" customWidth="1"/>
    <col min="3" max="3" width="8.125" style="6" customWidth="1"/>
    <col min="4" max="4" width="22.75390625" style="6" customWidth="1"/>
    <col min="5" max="46" width="9.125" style="6" bestFit="1" customWidth="1"/>
    <col min="47" max="47" width="9.125" style="0" bestFit="1" customWidth="1"/>
  </cols>
  <sheetData>
    <row r="1" spans="1:3" s="1" customFormat="1" ht="18" customHeight="1">
      <c r="A1" s="242"/>
      <c r="B1" s="243"/>
      <c r="C1" s="292"/>
    </row>
    <row r="2" spans="1:3" ht="13.5" customHeight="1">
      <c r="A2" s="146" t="s">
        <v>217</v>
      </c>
      <c r="B2" s="293"/>
      <c r="C2" s="147"/>
    </row>
    <row r="3" spans="1:3" ht="37.5" customHeight="1">
      <c r="A3" s="294" t="s">
        <v>153</v>
      </c>
      <c r="B3" s="295" t="s">
        <v>77</v>
      </c>
      <c r="C3" s="296" t="s">
        <v>47</v>
      </c>
    </row>
    <row r="4" spans="1:3" s="2" customFormat="1" ht="27" customHeight="1">
      <c r="A4" s="297" t="s">
        <v>64</v>
      </c>
      <c r="B4" s="298">
        <v>107584</v>
      </c>
      <c r="C4" s="299">
        <v>5.852257074265026</v>
      </c>
    </row>
    <row r="5" spans="1:3" s="2" customFormat="1" ht="27" customHeight="1">
      <c r="A5" s="300" t="s">
        <v>218</v>
      </c>
      <c r="B5" s="298">
        <v>76285</v>
      </c>
      <c r="C5" s="299">
        <v>-1.3168958513899867</v>
      </c>
    </row>
    <row r="6" spans="1:3" s="2" customFormat="1" ht="27" customHeight="1">
      <c r="A6" s="297" t="s">
        <v>219</v>
      </c>
      <c r="B6" s="298">
        <v>28616</v>
      </c>
      <c r="C6" s="299">
        <v>-1.5482006468038207</v>
      </c>
    </row>
    <row r="7" spans="1:3" s="2" customFormat="1" ht="27" customHeight="1">
      <c r="A7" s="300" t="s">
        <v>220</v>
      </c>
      <c r="B7" s="298"/>
      <c r="C7" s="299"/>
    </row>
    <row r="8" spans="1:3" s="2" customFormat="1" ht="27" customHeight="1">
      <c r="A8" s="297" t="s">
        <v>221</v>
      </c>
      <c r="B8" s="298">
        <v>10405</v>
      </c>
      <c r="C8" s="299">
        <v>-11.619808035335083</v>
      </c>
    </row>
    <row r="9" spans="1:3" s="2" customFormat="1" ht="27" customHeight="1">
      <c r="A9" s="297" t="s">
        <v>222</v>
      </c>
      <c r="B9" s="298">
        <v>4470</v>
      </c>
      <c r="C9" s="299">
        <v>-4.974489795918373</v>
      </c>
    </row>
    <row r="10" spans="1:3" s="2" customFormat="1" ht="24.75" customHeight="1">
      <c r="A10" s="297" t="s">
        <v>223</v>
      </c>
      <c r="B10" s="298">
        <v>7667</v>
      </c>
      <c r="C10" s="299">
        <v>6.515698805223664</v>
      </c>
    </row>
    <row r="11" spans="1:46" s="290" customFormat="1" ht="24.75" customHeight="1">
      <c r="A11" s="300" t="s">
        <v>224</v>
      </c>
      <c r="B11" s="298">
        <v>3751</v>
      </c>
      <c r="C11" s="299">
        <v>11.703394877903506</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s="290" customFormat="1" ht="24.75" customHeight="1">
      <c r="A12" s="301" t="s">
        <v>65</v>
      </c>
      <c r="B12" s="298">
        <v>442500</v>
      </c>
      <c r="C12" s="299">
        <v>14.752057757239115</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46" s="290" customFormat="1" ht="24.75" customHeight="1">
      <c r="A13" s="301" t="s">
        <v>225</v>
      </c>
      <c r="B13" s="298">
        <v>385928</v>
      </c>
      <c r="C13" s="299">
        <v>17.8</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3" s="290" customFormat="1" ht="24.75" customHeight="1">
      <c r="A14" s="297" t="s">
        <v>226</v>
      </c>
      <c r="B14" s="298">
        <v>41467</v>
      </c>
      <c r="C14" s="299">
        <v>6.6</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s="290" customFormat="1" ht="24.75" customHeight="1">
      <c r="A15" s="297" t="s">
        <v>227</v>
      </c>
      <c r="B15" s="298">
        <v>14372</v>
      </c>
      <c r="C15" s="299">
        <v>-3</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s="290" customFormat="1" ht="24.75" customHeight="1">
      <c r="A16" s="297" t="s">
        <v>228</v>
      </c>
      <c r="B16" s="298">
        <v>48230</v>
      </c>
      <c r="C16" s="299">
        <v>-1.9</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6" ht="24.75" customHeight="1">
      <c r="A17" s="297" t="s">
        <v>229</v>
      </c>
      <c r="B17" s="298">
        <v>1052</v>
      </c>
      <c r="C17" s="299">
        <v>50.9</v>
      </c>
      <c r="AR17"/>
      <c r="AS17"/>
      <c r="AT17"/>
    </row>
    <row r="18" spans="1:46" ht="24.75" customHeight="1">
      <c r="A18" s="297" t="s">
        <v>230</v>
      </c>
      <c r="B18" s="298">
        <v>204109</v>
      </c>
      <c r="C18" s="299">
        <v>34.2</v>
      </c>
      <c r="AR18"/>
      <c r="AS18"/>
      <c r="AT18"/>
    </row>
    <row r="19" spans="1:46" ht="24.75" customHeight="1">
      <c r="A19" s="297" t="s">
        <v>231</v>
      </c>
      <c r="B19" s="298">
        <v>27151</v>
      </c>
      <c r="C19" s="299">
        <v>5</v>
      </c>
      <c r="AR19"/>
      <c r="AS19"/>
      <c r="AT19"/>
    </row>
    <row r="20" spans="1:3" ht="24.75" customHeight="1">
      <c r="A20" s="302" t="s">
        <v>232</v>
      </c>
      <c r="B20" s="303">
        <v>3129</v>
      </c>
      <c r="C20" s="304">
        <v>-56.6</v>
      </c>
    </row>
    <row r="21" spans="1:3" ht="24.75" customHeight="1">
      <c r="A21" s="305" t="s">
        <v>233</v>
      </c>
      <c r="B21" s="306">
        <v>46418</v>
      </c>
      <c r="C21" s="307">
        <v>19.1</v>
      </c>
    </row>
    <row r="22" spans="1:3" ht="24.75" customHeight="1">
      <c r="A22" s="308" t="s">
        <v>234</v>
      </c>
      <c r="B22" s="309">
        <v>374979</v>
      </c>
      <c r="C22" s="310"/>
    </row>
    <row r="23" ht="24.75" customHeight="1">
      <c r="A23" s="311"/>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28"/>
  <sheetViews>
    <sheetView showZeros="0" zoomScale="90" zoomScaleNormal="90" workbookViewId="0" topLeftCell="A1">
      <selection activeCell="B3" sqref="B3"/>
    </sheetView>
  </sheetViews>
  <sheetFormatPr defaultColWidth="9.125" defaultRowHeight="14.25"/>
  <cols>
    <col min="1" max="1" width="23.875" style="264" customWidth="1"/>
    <col min="2" max="2" width="11.125" style="265" bestFit="1" customWidth="1"/>
    <col min="3" max="3" width="10.00390625" style="266" customWidth="1"/>
    <col min="4" max="4" width="9.00390625" style="267" customWidth="1"/>
    <col min="5" max="5" width="28.50390625" style="267" customWidth="1"/>
    <col min="6" max="6" width="12.75390625" style="267" customWidth="1"/>
    <col min="7" max="116" width="9.125" style="267" customWidth="1"/>
    <col min="117" max="141" width="9.00390625" style="267" customWidth="1"/>
    <col min="142" max="142" width="9.00390625" style="0" bestFit="1" customWidth="1"/>
  </cols>
  <sheetData>
    <row r="1" spans="1:3" s="262" customFormat="1" ht="18" customHeight="1">
      <c r="A1" s="268"/>
      <c r="B1" s="269"/>
      <c r="C1" s="270"/>
    </row>
    <row r="2" spans="1:3" ht="20.25" customHeight="1">
      <c r="A2" s="271" t="s">
        <v>235</v>
      </c>
      <c r="B2" s="272"/>
      <c r="C2" s="272"/>
    </row>
    <row r="3" spans="1:6" s="263" customFormat="1" ht="39.75" customHeight="1">
      <c r="A3" s="273" t="s">
        <v>86</v>
      </c>
      <c r="B3" s="41" t="s">
        <v>77</v>
      </c>
      <c r="C3" s="274" t="s">
        <v>236</v>
      </c>
      <c r="E3"/>
      <c r="F3"/>
    </row>
    <row r="4" spans="1:6" s="263" customFormat="1" ht="54" customHeight="1">
      <c r="A4" s="275" t="s">
        <v>67</v>
      </c>
      <c r="B4" s="276">
        <v>15729750</v>
      </c>
      <c r="C4" s="277">
        <v>824953</v>
      </c>
      <c r="E4"/>
      <c r="F4"/>
    </row>
    <row r="5" spans="1:6" s="263" customFormat="1" ht="54" customHeight="1">
      <c r="A5" s="278" t="s">
        <v>237</v>
      </c>
      <c r="B5" s="279"/>
      <c r="C5" s="277"/>
      <c r="E5"/>
      <c r="F5"/>
    </row>
    <row r="6" spans="1:6" s="263" customFormat="1" ht="54" customHeight="1">
      <c r="A6" s="278" t="s">
        <v>238</v>
      </c>
      <c r="B6" s="277"/>
      <c r="C6" s="277"/>
      <c r="D6" s="280"/>
      <c r="E6"/>
      <c r="F6"/>
    </row>
    <row r="7" spans="1:6" s="263" customFormat="1" ht="54" customHeight="1">
      <c r="A7" s="281" t="s">
        <v>69</v>
      </c>
      <c r="B7" s="277">
        <v>6836659</v>
      </c>
      <c r="C7" s="277">
        <v>106994</v>
      </c>
      <c r="E7"/>
      <c r="F7"/>
    </row>
    <row r="8" spans="1:6" s="263" customFormat="1" ht="54" customHeight="1">
      <c r="A8" s="282" t="s">
        <v>239</v>
      </c>
      <c r="B8" s="277">
        <v>2842538</v>
      </c>
      <c r="C8" s="277">
        <v>2842538</v>
      </c>
      <c r="E8"/>
      <c r="F8"/>
    </row>
    <row r="9" spans="1:6" s="263" customFormat="1" ht="54" customHeight="1">
      <c r="A9" s="282" t="s">
        <v>240</v>
      </c>
      <c r="B9" s="277">
        <v>3865349</v>
      </c>
      <c r="C9" s="277">
        <v>58476</v>
      </c>
      <c r="E9"/>
      <c r="F9"/>
    </row>
    <row r="10" spans="1:6" s="263" customFormat="1" ht="54" customHeight="1">
      <c r="A10" s="282" t="s">
        <v>241</v>
      </c>
      <c r="B10" s="277">
        <v>126981</v>
      </c>
      <c r="C10" s="277">
        <v>-1994</v>
      </c>
      <c r="E10"/>
      <c r="F10"/>
    </row>
    <row r="11" spans="1:6" s="263" customFormat="1" ht="54" customHeight="1">
      <c r="A11" s="282" t="s">
        <v>242</v>
      </c>
      <c r="B11" s="277">
        <v>1791</v>
      </c>
      <c r="C11" s="283"/>
      <c r="D11" s="284"/>
      <c r="E11"/>
      <c r="F11"/>
    </row>
    <row r="12" spans="1:6" s="263" customFormat="1" ht="54" customHeight="1">
      <c r="A12" s="282" t="s">
        <v>70</v>
      </c>
      <c r="B12" s="285">
        <v>43.9</v>
      </c>
      <c r="C12" s="286">
        <v>-2.6000000000000014</v>
      </c>
      <c r="D12" s="284"/>
      <c r="E12"/>
      <c r="F12"/>
    </row>
    <row r="13" spans="1:6" ht="37.5" customHeight="1">
      <c r="A13" s="287" t="s">
        <v>71</v>
      </c>
      <c r="B13" s="288"/>
      <c r="C13" s="289"/>
      <c r="E13"/>
      <c r="F13"/>
    </row>
    <row r="14" spans="5:6" ht="15.75">
      <c r="E14"/>
      <c r="F14"/>
    </row>
    <row r="15" spans="5:6" ht="15.75">
      <c r="E15"/>
      <c r="F15"/>
    </row>
    <row r="16" spans="5:6" ht="15.75">
      <c r="E16"/>
      <c r="F16"/>
    </row>
    <row r="17" spans="5:6" ht="15.75">
      <c r="E17"/>
      <c r="F17"/>
    </row>
    <row r="18" spans="5:6" ht="15.75">
      <c r="E18"/>
      <c r="F18"/>
    </row>
    <row r="19" spans="5:6" ht="15.75">
      <c r="E19"/>
      <c r="F19"/>
    </row>
    <row r="20" spans="5:6" ht="15.75">
      <c r="E20"/>
      <c r="F20"/>
    </row>
    <row r="21" spans="5:6" ht="15.75">
      <c r="E21"/>
      <c r="F21"/>
    </row>
    <row r="22" spans="5:6" ht="15.75">
      <c r="E22"/>
      <c r="F22"/>
    </row>
    <row r="23" spans="5:6" ht="15.75">
      <c r="E23"/>
      <c r="F23"/>
    </row>
    <row r="24" spans="5:6" ht="15.75">
      <c r="E24"/>
      <c r="F24"/>
    </row>
    <row r="25" spans="5:6" ht="15.75">
      <c r="E25"/>
      <c r="F25"/>
    </row>
    <row r="26" spans="5:6" ht="15.75">
      <c r="E26"/>
      <c r="F26"/>
    </row>
    <row r="27" spans="5:6" ht="15.75">
      <c r="E27"/>
      <c r="F27"/>
    </row>
    <row r="28" spans="5:6" ht="15.75">
      <c r="E28"/>
      <c r="F28"/>
    </row>
  </sheetData>
  <sheetProtection/>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BR16"/>
  <sheetViews>
    <sheetView showZeros="0" zoomScaleSheetLayoutView="70" workbookViewId="0" topLeftCell="A1">
      <selection activeCell="D13" sqref="D13"/>
    </sheetView>
  </sheetViews>
  <sheetFormatPr defaultColWidth="9.00390625" defaultRowHeight="14.25"/>
  <cols>
    <col min="1" max="1" width="21.125" style="6" customWidth="1"/>
    <col min="2" max="2" width="10.75390625" style="5" customWidth="1"/>
    <col min="3" max="3" width="10.00390625" style="6" customWidth="1"/>
    <col min="4" max="4" width="27.125" style="6" customWidth="1"/>
    <col min="5" max="6" width="13.75390625" style="6" bestFit="1" customWidth="1"/>
    <col min="7" max="70" width="9.125" style="6" bestFit="1" customWidth="1"/>
  </cols>
  <sheetData>
    <row r="1" spans="1:3" s="1" customFormat="1" ht="18" customHeight="1">
      <c r="A1" s="242"/>
      <c r="B1" s="243"/>
      <c r="C1" s="243"/>
    </row>
    <row r="2" spans="1:3" ht="20.25" customHeight="1">
      <c r="A2" s="244" t="s">
        <v>243</v>
      </c>
      <c r="B2" s="245"/>
      <c r="C2" s="245"/>
    </row>
    <row r="3" spans="1:3" ht="39.75" customHeight="1">
      <c r="A3" s="246" t="s">
        <v>153</v>
      </c>
      <c r="B3" s="41" t="s">
        <v>77</v>
      </c>
      <c r="C3" s="247" t="s">
        <v>47</v>
      </c>
    </row>
    <row r="4" spans="1:3" ht="33.75" customHeight="1">
      <c r="A4" s="248" t="s">
        <v>244</v>
      </c>
      <c r="B4" s="249">
        <v>89107.87769999998</v>
      </c>
      <c r="C4" s="250">
        <v>0.45476224588382763</v>
      </c>
    </row>
    <row r="5" spans="1:3" ht="33.75" customHeight="1">
      <c r="A5" s="251" t="s">
        <v>245</v>
      </c>
      <c r="B5" s="252">
        <v>67061.80649999999</v>
      </c>
      <c r="C5" s="253">
        <v>1.0928205836972609</v>
      </c>
    </row>
    <row r="6" spans="1:3" ht="33.75" customHeight="1">
      <c r="A6" s="251" t="s">
        <v>246</v>
      </c>
      <c r="B6" s="252">
        <v>3203.7592</v>
      </c>
      <c r="C6" s="253">
        <v>3.4909266942639476</v>
      </c>
    </row>
    <row r="7" spans="1:3" ht="33.75" customHeight="1">
      <c r="A7" s="251" t="s">
        <v>247</v>
      </c>
      <c r="B7" s="252">
        <v>42360.208399999996</v>
      </c>
      <c r="C7" s="254">
        <v>-0.8836084560897319</v>
      </c>
    </row>
    <row r="8" spans="1:3" ht="33.75" customHeight="1">
      <c r="A8" s="251" t="s">
        <v>248</v>
      </c>
      <c r="B8" s="252">
        <v>41277.8973</v>
      </c>
      <c r="C8" s="253">
        <v>-0.526308422931578</v>
      </c>
    </row>
    <row r="9" spans="1:3" ht="33.75" customHeight="1">
      <c r="A9" s="255" t="s">
        <v>249</v>
      </c>
      <c r="B9" s="252">
        <v>21497.8389</v>
      </c>
      <c r="C9" s="253">
        <v>4.850479622843281</v>
      </c>
    </row>
    <row r="10" spans="1:3" ht="33.75" customHeight="1">
      <c r="A10" s="255" t="s">
        <v>250</v>
      </c>
      <c r="B10" s="252">
        <v>22046.0712</v>
      </c>
      <c r="C10" s="253">
        <v>-1.437562001456783</v>
      </c>
    </row>
    <row r="11" spans="1:3" ht="33.75" customHeight="1">
      <c r="A11" s="255" t="s">
        <v>251</v>
      </c>
      <c r="B11" s="252">
        <v>12794.4417</v>
      </c>
      <c r="C11" s="253">
        <v>-0.5826831627201159</v>
      </c>
    </row>
    <row r="12" spans="1:70" ht="33.75" customHeight="1">
      <c r="A12" s="255" t="s">
        <v>252</v>
      </c>
      <c r="B12" s="252">
        <v>9251.6295</v>
      </c>
      <c r="C12" s="253">
        <v>-2.595867239925383</v>
      </c>
      <c r="BO12"/>
      <c r="BP12"/>
      <c r="BQ12"/>
      <c r="BR12"/>
    </row>
    <row r="13" spans="1:70" ht="33.75" customHeight="1">
      <c r="A13" s="251" t="s">
        <v>253</v>
      </c>
      <c r="B13" s="256">
        <v>151</v>
      </c>
      <c r="C13" s="253">
        <v>-6.211180124223603</v>
      </c>
      <c r="BO13"/>
      <c r="BP13"/>
      <c r="BQ13"/>
      <c r="BR13"/>
    </row>
    <row r="14" spans="1:70" ht="33.75" customHeight="1">
      <c r="A14" s="251" t="s">
        <v>254</v>
      </c>
      <c r="B14" s="256">
        <v>312</v>
      </c>
      <c r="C14" s="253">
        <v>3.3112582781456865</v>
      </c>
      <c r="BO14"/>
      <c r="BP14"/>
      <c r="BQ14"/>
      <c r="BR14"/>
    </row>
    <row r="15" spans="1:4" s="241" customFormat="1" ht="33.75" customHeight="1">
      <c r="A15" s="257" t="s">
        <v>255</v>
      </c>
      <c r="B15" s="258">
        <v>1690</v>
      </c>
      <c r="C15" s="259">
        <v>24.1</v>
      </c>
      <c r="D15" s="6"/>
    </row>
    <row r="16" spans="1:4" ht="30.75" customHeight="1">
      <c r="A16" s="260"/>
      <c r="B16" s="260"/>
      <c r="C16" s="260"/>
      <c r="D16" s="261"/>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10"/>
  </sheetPr>
  <dimension ref="A1:GB20"/>
  <sheetViews>
    <sheetView showZeros="0" zoomScale="115" zoomScaleNormal="115" workbookViewId="0" topLeftCell="A1">
      <selection activeCell="H9" sqref="H9"/>
    </sheetView>
  </sheetViews>
  <sheetFormatPr defaultColWidth="9.00390625" defaultRowHeight="14.25"/>
  <cols>
    <col min="1" max="1" width="14.00390625" style="6" customWidth="1"/>
    <col min="2" max="2" width="10.875" style="74" customWidth="1"/>
    <col min="3" max="3" width="12.875" style="7" customWidth="1"/>
    <col min="4" max="4" width="9.00390625" style="6" customWidth="1"/>
    <col min="5" max="5" width="15.00390625" style="6" bestFit="1" customWidth="1"/>
    <col min="6" max="6" width="12.625" style="6" bestFit="1" customWidth="1"/>
    <col min="7" max="162" width="9.00390625" style="6" customWidth="1"/>
    <col min="163" max="184" width="9.125" style="6" bestFit="1" customWidth="1"/>
  </cols>
  <sheetData>
    <row r="1" spans="1:3" s="1" customFormat="1" ht="18" customHeight="1">
      <c r="A1" s="236" t="s">
        <v>256</v>
      </c>
      <c r="B1" s="237"/>
      <c r="C1" s="237"/>
    </row>
    <row r="2" spans="1:3" s="2" customFormat="1" ht="20.25" customHeight="1">
      <c r="A2" s="10" t="s">
        <v>257</v>
      </c>
      <c r="B2" s="223"/>
      <c r="C2" s="224"/>
    </row>
    <row r="3" spans="1:3" ht="46.5" customHeight="1">
      <c r="A3" s="59" t="s">
        <v>258</v>
      </c>
      <c r="B3" s="41" t="s">
        <v>259</v>
      </c>
      <c r="C3" s="133" t="s">
        <v>47</v>
      </c>
    </row>
    <row r="4" spans="1:5" ht="31.5" customHeight="1">
      <c r="A4" s="225" t="s">
        <v>260</v>
      </c>
      <c r="B4" s="226"/>
      <c r="C4" s="227"/>
      <c r="E4" s="238"/>
    </row>
    <row r="5" spans="1:3" ht="31.5" customHeight="1">
      <c r="A5" s="228" t="s">
        <v>261</v>
      </c>
      <c r="B5" s="232"/>
      <c r="C5" s="62"/>
    </row>
    <row r="6" spans="1:3" ht="31.5" customHeight="1">
      <c r="A6" s="228"/>
      <c r="B6" s="232"/>
      <c r="C6" s="62"/>
    </row>
    <row r="7" spans="1:3" ht="31.5" customHeight="1">
      <c r="A7" s="228" t="s">
        <v>262</v>
      </c>
      <c r="B7" s="232"/>
      <c r="C7" s="62"/>
    </row>
    <row r="8" spans="1:3" ht="31.5" customHeight="1">
      <c r="A8" s="228" t="s">
        <v>263</v>
      </c>
      <c r="B8" s="232"/>
      <c r="C8" s="62"/>
    </row>
    <row r="9" spans="1:3" ht="31.5" customHeight="1">
      <c r="A9" s="228" t="s">
        <v>264</v>
      </c>
      <c r="B9" s="232"/>
      <c r="C9" s="62"/>
    </row>
    <row r="10" spans="1:3" ht="31.5" customHeight="1">
      <c r="A10" s="228" t="s">
        <v>265</v>
      </c>
      <c r="B10" s="232"/>
      <c r="C10" s="62"/>
    </row>
    <row r="11" spans="1:3" ht="31.5" customHeight="1">
      <c r="A11" s="228" t="s">
        <v>266</v>
      </c>
      <c r="B11" s="232"/>
      <c r="C11" s="62"/>
    </row>
    <row r="12" spans="1:3" ht="31.5" customHeight="1">
      <c r="A12" s="228"/>
      <c r="B12" s="232"/>
      <c r="C12" s="62"/>
    </row>
    <row r="13" spans="1:3" ht="31.5" customHeight="1">
      <c r="A13" s="228" t="s">
        <v>267</v>
      </c>
      <c r="B13" s="232"/>
      <c r="C13" s="62"/>
    </row>
    <row r="14" spans="1:3" ht="31.5" customHeight="1">
      <c r="A14" s="228" t="s">
        <v>268</v>
      </c>
      <c r="B14" s="232"/>
      <c r="C14" s="62"/>
    </row>
    <row r="15" spans="1:3" ht="31.5" customHeight="1">
      <c r="A15" s="228" t="s">
        <v>269</v>
      </c>
      <c r="B15" s="232"/>
      <c r="C15" s="62"/>
    </row>
    <row r="16" spans="1:3" ht="31.5" customHeight="1">
      <c r="A16" s="228" t="s">
        <v>270</v>
      </c>
      <c r="B16" s="232"/>
      <c r="C16" s="62"/>
    </row>
    <row r="17" spans="1:184" ht="31.5" customHeight="1">
      <c r="A17" s="228" t="s">
        <v>271</v>
      </c>
      <c r="B17" s="232"/>
      <c r="C17" s="62"/>
      <c r="FZ17"/>
      <c r="GA17"/>
      <c r="GB17"/>
    </row>
    <row r="18" spans="1:184" ht="33" customHeight="1">
      <c r="A18" s="239" t="s">
        <v>272</v>
      </c>
      <c r="B18" s="234"/>
      <c r="C18" s="240"/>
      <c r="FZ18"/>
      <c r="GA18"/>
      <c r="GB18"/>
    </row>
    <row r="19" spans="182:184" ht="15.75">
      <c r="FZ19"/>
      <c r="GA19"/>
      <c r="GB19"/>
    </row>
    <row r="20" spans="182:184" ht="15.75">
      <c r="FZ20"/>
      <c r="GA20"/>
      <c r="GB20"/>
    </row>
  </sheetData>
  <sheetProtection/>
  <printOptions horizontalCentered="1" verticalCentered="1"/>
  <pageMargins left="0.2" right="0.2" top="0.2" bottom="0.2"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K19"/>
  <sheetViews>
    <sheetView showZeros="0" zoomScale="110" zoomScaleNormal="110" workbookViewId="0" topLeftCell="A1">
      <selection activeCell="I15" sqref="I15"/>
    </sheetView>
  </sheetViews>
  <sheetFormatPr defaultColWidth="8.75390625" defaultRowHeight="14.25"/>
  <cols>
    <col min="1" max="1" width="13.375" style="4" customWidth="1"/>
    <col min="2" max="2" width="11.75390625" style="74" customWidth="1"/>
    <col min="3" max="3" width="11.50390625" style="7" customWidth="1"/>
    <col min="4" max="4" width="9.125" style="6" bestFit="1" customWidth="1"/>
    <col min="5" max="5" width="18.50390625" style="6" customWidth="1"/>
    <col min="6" max="6" width="13.00390625" style="6" customWidth="1"/>
    <col min="7" max="11" width="9.125" style="6" bestFit="1" customWidth="1"/>
    <col min="12" max="12" width="9.125" style="0" bestFit="1" customWidth="1"/>
  </cols>
  <sheetData>
    <row r="1" spans="1:3" s="1" customFormat="1" ht="18" customHeight="1">
      <c r="A1" s="8"/>
      <c r="B1" s="9"/>
      <c r="C1" s="9"/>
    </row>
    <row r="2" spans="1:3" s="2" customFormat="1" ht="20.25" customHeight="1">
      <c r="A2" s="10" t="s">
        <v>273</v>
      </c>
      <c r="B2" s="223"/>
      <c r="C2" s="224"/>
    </row>
    <row r="3" spans="1:3" ht="39.75" customHeight="1">
      <c r="A3" s="59" t="s">
        <v>274</v>
      </c>
      <c r="B3" s="41" t="s">
        <v>77</v>
      </c>
      <c r="C3" s="133" t="s">
        <v>47</v>
      </c>
    </row>
    <row r="4" spans="1:3" ht="27" customHeight="1">
      <c r="A4" s="225" t="s">
        <v>260</v>
      </c>
      <c r="B4" s="226"/>
      <c r="C4" s="227">
        <v>3.8</v>
      </c>
    </row>
    <row r="5" spans="1:9" ht="24.75" customHeight="1">
      <c r="A5" s="228" t="s">
        <v>261</v>
      </c>
      <c r="B5" s="229"/>
      <c r="C5" s="230">
        <v>-68.03921568627452</v>
      </c>
      <c r="H5" s="231"/>
      <c r="I5" s="231"/>
    </row>
    <row r="6" spans="1:3" ht="24.75" customHeight="1">
      <c r="A6" s="228" t="s">
        <v>275</v>
      </c>
      <c r="B6" s="232"/>
      <c r="C6" s="64"/>
    </row>
    <row r="7" spans="1:3" ht="12" customHeight="1">
      <c r="A7" s="228"/>
      <c r="B7" s="232"/>
      <c r="C7" s="62"/>
    </row>
    <row r="8" spans="1:3" ht="31.5" customHeight="1">
      <c r="A8" s="228" t="s">
        <v>262</v>
      </c>
      <c r="B8" s="232"/>
      <c r="C8" s="64">
        <v>-100</v>
      </c>
    </row>
    <row r="9" spans="1:3" ht="31.5" customHeight="1">
      <c r="A9" s="228" t="s">
        <v>263</v>
      </c>
      <c r="B9" s="232"/>
      <c r="C9" s="62"/>
    </row>
    <row r="10" spans="1:3" ht="31.5" customHeight="1">
      <c r="A10" s="228" t="s">
        <v>264</v>
      </c>
      <c r="B10" s="232"/>
      <c r="C10" s="62"/>
    </row>
    <row r="11" spans="1:3" ht="31.5" customHeight="1">
      <c r="A11" s="228" t="s">
        <v>265</v>
      </c>
      <c r="B11" s="232"/>
      <c r="C11" s="62"/>
    </row>
    <row r="12" spans="1:3" ht="31.5" customHeight="1">
      <c r="A12" s="228" t="s">
        <v>266</v>
      </c>
      <c r="B12" s="232"/>
      <c r="C12" s="62">
        <v>23</v>
      </c>
    </row>
    <row r="13" spans="1:11" ht="16.5" customHeight="1">
      <c r="A13" s="228"/>
      <c r="B13" s="232"/>
      <c r="C13" s="62"/>
      <c r="K13"/>
    </row>
    <row r="14" spans="1:3" ht="31.5" customHeight="1">
      <c r="A14" s="228" t="s">
        <v>267</v>
      </c>
      <c r="B14" s="48"/>
      <c r="C14" s="82"/>
    </row>
    <row r="15" spans="1:3" ht="31.5" customHeight="1">
      <c r="A15" s="228" t="s">
        <v>268</v>
      </c>
      <c r="B15" s="232"/>
      <c r="C15" s="62"/>
    </row>
    <row r="16" spans="1:3" ht="31.5" customHeight="1">
      <c r="A16" s="228" t="s">
        <v>269</v>
      </c>
      <c r="B16" s="232"/>
      <c r="C16" s="62"/>
    </row>
    <row r="17" spans="1:3" ht="31.5" customHeight="1">
      <c r="A17" s="228" t="s">
        <v>270</v>
      </c>
      <c r="B17" s="232"/>
      <c r="C17" s="62"/>
    </row>
    <row r="18" spans="1:3" ht="28.5" customHeight="1">
      <c r="A18" s="228" t="s">
        <v>271</v>
      </c>
      <c r="B18" s="232"/>
      <c r="C18" s="62"/>
    </row>
    <row r="19" spans="1:3" ht="31.5" customHeight="1">
      <c r="A19" s="233" t="s">
        <v>272</v>
      </c>
      <c r="B19" s="234"/>
      <c r="C19" s="235"/>
    </row>
  </sheetData>
  <sheetProtection/>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10"/>
  </sheetPr>
  <dimension ref="A1:C37"/>
  <sheetViews>
    <sheetView showZeros="0" zoomScale="90" zoomScaleNormal="90" workbookViewId="0" topLeftCell="A1">
      <selection activeCell="K27" sqref="K27"/>
    </sheetView>
  </sheetViews>
  <sheetFormatPr defaultColWidth="9.00390625" defaultRowHeight="14.25"/>
  <cols>
    <col min="1" max="1" width="14.375" style="4" customWidth="1"/>
    <col min="2" max="2" width="9.375" style="74" customWidth="1"/>
    <col min="3" max="3" width="9.125" style="7" bestFit="1" customWidth="1"/>
    <col min="4" max="4" width="10.50390625" style="6" bestFit="1" customWidth="1"/>
    <col min="5" max="5" width="18.875" style="6" customWidth="1"/>
    <col min="6" max="6" width="12.625" style="6" bestFit="1" customWidth="1"/>
    <col min="7" max="44" width="9.00390625" style="6" customWidth="1"/>
    <col min="45" max="80" width="9.125" style="6" bestFit="1" customWidth="1"/>
    <col min="81" max="82" width="9.125" style="0" bestFit="1" customWidth="1"/>
  </cols>
  <sheetData>
    <row r="1" spans="1:3" s="1" customFormat="1" ht="18" customHeight="1">
      <c r="A1" s="8"/>
      <c r="B1" s="9"/>
      <c r="C1" s="9"/>
    </row>
    <row r="2" spans="1:3" s="2" customFormat="1" ht="16.5" customHeight="1">
      <c r="A2" s="208" t="s">
        <v>276</v>
      </c>
      <c r="B2" s="209"/>
      <c r="C2" s="209"/>
    </row>
    <row r="3" spans="1:3" ht="39.75" customHeight="1">
      <c r="A3" s="210" t="s">
        <v>277</v>
      </c>
      <c r="B3" s="211" t="s">
        <v>278</v>
      </c>
      <c r="C3" s="158" t="s">
        <v>47</v>
      </c>
    </row>
    <row r="4" spans="1:3" ht="21.75" customHeight="1">
      <c r="A4" s="178" t="s">
        <v>260</v>
      </c>
      <c r="B4" s="212"/>
      <c r="C4" s="213"/>
    </row>
    <row r="5" spans="1:3" ht="21.75" customHeight="1">
      <c r="A5" s="181" t="s">
        <v>261</v>
      </c>
      <c r="B5" s="214"/>
      <c r="C5" s="215"/>
    </row>
    <row r="6" spans="1:3" ht="22.5" customHeight="1">
      <c r="A6" s="181"/>
      <c r="B6" s="214"/>
      <c r="C6" s="215"/>
    </row>
    <row r="7" spans="1:3" ht="22.5" customHeight="1">
      <c r="A7" s="181" t="s">
        <v>262</v>
      </c>
      <c r="B7" s="214"/>
      <c r="C7" s="215"/>
    </row>
    <row r="8" spans="1:3" ht="22.5" customHeight="1">
      <c r="A8" s="181" t="s">
        <v>263</v>
      </c>
      <c r="B8" s="214"/>
      <c r="C8" s="215"/>
    </row>
    <row r="9" spans="1:3" ht="22.5" customHeight="1">
      <c r="A9" s="181" t="s">
        <v>264</v>
      </c>
      <c r="B9" s="214"/>
      <c r="C9" s="215"/>
    </row>
    <row r="10" spans="1:3" ht="22.5" customHeight="1">
      <c r="A10" s="181" t="s">
        <v>265</v>
      </c>
      <c r="B10" s="214"/>
      <c r="C10" s="215"/>
    </row>
    <row r="11" spans="1:3" ht="22.5" customHeight="1">
      <c r="A11" s="181" t="s">
        <v>266</v>
      </c>
      <c r="B11" s="214"/>
      <c r="C11" s="215"/>
    </row>
    <row r="12" spans="1:3" ht="22.5" customHeight="1">
      <c r="A12" s="181"/>
      <c r="B12" s="214"/>
      <c r="C12" s="215"/>
    </row>
    <row r="13" spans="1:3" ht="21.75" customHeight="1">
      <c r="A13" s="181" t="s">
        <v>267</v>
      </c>
      <c r="B13" s="214"/>
      <c r="C13" s="215"/>
    </row>
    <row r="14" spans="1:3" ht="21.75" customHeight="1">
      <c r="A14" s="181" t="s">
        <v>268</v>
      </c>
      <c r="B14" s="214"/>
      <c r="C14" s="215"/>
    </row>
    <row r="15" spans="1:3" ht="21.75" customHeight="1">
      <c r="A15" s="181" t="s">
        <v>269</v>
      </c>
      <c r="B15" s="214"/>
      <c r="C15" s="215"/>
    </row>
    <row r="16" spans="1:3" ht="21.75" customHeight="1">
      <c r="A16" s="181" t="s">
        <v>270</v>
      </c>
      <c r="B16" s="214"/>
      <c r="C16" s="215"/>
    </row>
    <row r="17" spans="1:3" ht="21.75" customHeight="1">
      <c r="A17" s="181" t="s">
        <v>271</v>
      </c>
      <c r="B17" s="214"/>
      <c r="C17" s="215"/>
    </row>
    <row r="18" spans="1:3" ht="21.75" customHeight="1">
      <c r="A18" s="185" t="s">
        <v>272</v>
      </c>
      <c r="B18" s="216"/>
      <c r="C18" s="217"/>
    </row>
    <row r="19" spans="1:3" ht="22.5" customHeight="1">
      <c r="A19" s="218"/>
      <c r="B19" s="219" t="s">
        <v>179</v>
      </c>
      <c r="C19" s="220"/>
    </row>
    <row r="20" spans="1:3" ht="39.75" customHeight="1">
      <c r="A20" s="210" t="s">
        <v>279</v>
      </c>
      <c r="B20" s="157" t="s">
        <v>77</v>
      </c>
      <c r="C20" s="158" t="s">
        <v>47</v>
      </c>
    </row>
    <row r="21" spans="1:3" ht="21.75" customHeight="1">
      <c r="A21" s="178" t="s">
        <v>260</v>
      </c>
      <c r="B21" s="213">
        <v>69.72869668</v>
      </c>
      <c r="C21" s="213">
        <v>11.427472168969727</v>
      </c>
    </row>
    <row r="22" spans="1:3" ht="21.75" customHeight="1">
      <c r="A22" s="181" t="s">
        <v>261</v>
      </c>
      <c r="B22" s="215">
        <v>36.21074746</v>
      </c>
      <c r="C22" s="221">
        <v>48.802268067317584</v>
      </c>
    </row>
    <row r="23" spans="1:3" ht="22.5" customHeight="1">
      <c r="A23" s="181"/>
      <c r="B23" s="215"/>
      <c r="C23" s="215"/>
    </row>
    <row r="24" spans="1:3" ht="21.75" customHeight="1">
      <c r="A24" s="181" t="s">
        <v>267</v>
      </c>
      <c r="B24" s="215">
        <v>0.13566273</v>
      </c>
      <c r="C24" s="215">
        <v>27.285594095853714</v>
      </c>
    </row>
    <row r="25" spans="1:3" ht="21.75" customHeight="1">
      <c r="A25" s="181" t="s">
        <v>268</v>
      </c>
      <c r="B25" s="215">
        <v>25.08054536</v>
      </c>
      <c r="C25" s="215">
        <v>-6.270778981050192</v>
      </c>
    </row>
    <row r="26" spans="1:3" ht="21.75" customHeight="1">
      <c r="A26" s="181" t="s">
        <v>269</v>
      </c>
      <c r="B26" s="215">
        <v>0.71387135</v>
      </c>
      <c r="C26" s="215">
        <v>-20.60853139217276</v>
      </c>
    </row>
    <row r="27" spans="1:3" ht="21.75" customHeight="1">
      <c r="A27" s="181" t="s">
        <v>270</v>
      </c>
      <c r="B27" s="215">
        <v>0.86870539</v>
      </c>
      <c r="C27" s="215">
        <v>62.29233407659411</v>
      </c>
    </row>
    <row r="28" spans="1:3" ht="21.75" customHeight="1">
      <c r="A28" s="181" t="s">
        <v>271</v>
      </c>
      <c r="B28" s="215">
        <v>0.86803002</v>
      </c>
      <c r="C28" s="215">
        <v>-4.2534918939209945</v>
      </c>
    </row>
    <row r="29" spans="1:3" ht="21.75" customHeight="1">
      <c r="A29" s="185" t="s">
        <v>272</v>
      </c>
      <c r="B29" s="217">
        <v>4.16148648</v>
      </c>
      <c r="C29" s="217">
        <v>-34.179138553094596</v>
      </c>
    </row>
    <row r="30" ht="15.75">
      <c r="A30" s="222"/>
    </row>
    <row r="31" ht="15.75">
      <c r="A31" s="222"/>
    </row>
    <row r="32" ht="15.75">
      <c r="A32" s="222"/>
    </row>
    <row r="33" ht="15.75">
      <c r="A33" s="222"/>
    </row>
    <row r="34" ht="15.75">
      <c r="A34" s="222"/>
    </row>
    <row r="35" ht="15.75">
      <c r="A35" s="222"/>
    </row>
    <row r="36" ht="15.75">
      <c r="A36" s="222"/>
    </row>
    <row r="37" ht="15.75">
      <c r="A37" s="222"/>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
      <selection activeCell="A10" sqref="A10"/>
    </sheetView>
  </sheetViews>
  <sheetFormatPr defaultColWidth="9.125" defaultRowHeight="14.25"/>
  <cols>
    <col min="1" max="1" width="38.625" style="6" customWidth="1"/>
    <col min="2" max="16384" width="9.125" style="6" customWidth="1"/>
  </cols>
  <sheetData>
    <row r="1" ht="38.25" customHeight="1">
      <c r="A1" s="503" t="s">
        <v>4</v>
      </c>
    </row>
    <row r="2" ht="38.25" customHeight="1">
      <c r="A2" s="504"/>
    </row>
    <row r="3" ht="38.25" customHeight="1">
      <c r="A3" s="504"/>
    </row>
    <row r="4" ht="14.25">
      <c r="A4" s="505"/>
    </row>
    <row r="10" ht="224.25" customHeight="1"/>
    <row r="11" ht="14.25">
      <c r="A11" s="498" t="s">
        <v>5</v>
      </c>
    </row>
    <row r="12" ht="14.25">
      <c r="A12" s="498" t="s">
        <v>6</v>
      </c>
    </row>
    <row r="13" ht="14.25">
      <c r="A13" s="498" t="s">
        <v>7</v>
      </c>
    </row>
    <row r="15" ht="14.25">
      <c r="A15" s="498"/>
    </row>
    <row r="16" ht="14.25">
      <c r="A16" s="498"/>
    </row>
    <row r="17" ht="14.25">
      <c r="A17" s="498"/>
    </row>
    <row r="18" ht="14.25">
      <c r="A18" s="498"/>
    </row>
    <row r="19" ht="14.25">
      <c r="A19" s="498"/>
    </row>
    <row r="20" ht="14.25">
      <c r="A20" s="498"/>
    </row>
    <row r="21" ht="14.25">
      <c r="A21" s="505"/>
    </row>
    <row r="35" ht="14.25" hidden="1">
      <c r="A35" s="498" t="s">
        <v>5</v>
      </c>
    </row>
    <row r="36" ht="14.25" hidden="1">
      <c r="A36" s="498" t="s">
        <v>8</v>
      </c>
    </row>
    <row r="37" ht="14.25" hidden="1">
      <c r="A37" s="498" t="s">
        <v>9</v>
      </c>
    </row>
    <row r="38" ht="14.25" hidden="1">
      <c r="A38" s="498" t="s">
        <v>10</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10"/>
  </sheetPr>
  <dimension ref="A1:D21"/>
  <sheetViews>
    <sheetView showZeros="0" zoomScale="90" zoomScaleNormal="90" workbookViewId="0" topLeftCell="A4">
      <selection activeCell="B4" sqref="B4"/>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s>
  <sheetData>
    <row r="1" spans="1:3" s="1" customFormat="1" ht="18" customHeight="1">
      <c r="A1" s="131"/>
      <c r="B1" s="131"/>
      <c r="C1" s="131"/>
    </row>
    <row r="2" spans="1:3" s="2" customFormat="1" ht="20.25" customHeight="1">
      <c r="A2" s="10" t="s">
        <v>280</v>
      </c>
      <c r="B2" s="10"/>
      <c r="C2" s="147"/>
    </row>
    <row r="3" spans="1:4" ht="9.75" customHeight="1">
      <c r="A3" s="188"/>
      <c r="B3" s="189"/>
      <c r="C3" s="190"/>
      <c r="D3" s="191"/>
    </row>
    <row r="4" spans="1:4" ht="48" customHeight="1">
      <c r="A4" s="192" t="s">
        <v>281</v>
      </c>
      <c r="B4" s="193" t="s">
        <v>77</v>
      </c>
      <c r="C4" s="194" t="s">
        <v>47</v>
      </c>
      <c r="D4" s="191"/>
    </row>
    <row r="5" spans="1:4" ht="31.5" customHeight="1">
      <c r="A5" s="195" t="s">
        <v>260</v>
      </c>
      <c r="B5" s="196">
        <v>107584</v>
      </c>
      <c r="C5" s="197">
        <v>5.852257074265026</v>
      </c>
      <c r="D5" s="191"/>
    </row>
    <row r="6" spans="1:4" ht="31.5" customHeight="1">
      <c r="A6" s="198" t="s">
        <v>261</v>
      </c>
      <c r="B6" s="199">
        <v>55846</v>
      </c>
      <c r="C6" s="200">
        <v>2.306409951087261</v>
      </c>
      <c r="D6" s="191"/>
    </row>
    <row r="7" spans="1:4" ht="31.5" customHeight="1">
      <c r="A7" s="198" t="s">
        <v>282</v>
      </c>
      <c r="B7" s="199">
        <v>22835</v>
      </c>
      <c r="C7" s="201">
        <v>-7.204973992197665</v>
      </c>
      <c r="D7" s="191"/>
    </row>
    <row r="8" spans="1:4" ht="31.5" customHeight="1">
      <c r="A8" s="198"/>
      <c r="B8" s="199"/>
      <c r="C8" s="201"/>
      <c r="D8" s="191"/>
    </row>
    <row r="9" spans="1:4" ht="31.5" customHeight="1">
      <c r="A9" s="198" t="s">
        <v>262</v>
      </c>
      <c r="B9" s="199">
        <v>3397</v>
      </c>
      <c r="C9" s="201">
        <v>9.616005162955801</v>
      </c>
      <c r="D9" s="191"/>
    </row>
    <row r="10" spans="1:4" ht="31.5" customHeight="1">
      <c r="A10" s="198" t="s">
        <v>263</v>
      </c>
      <c r="B10" s="199">
        <v>4399</v>
      </c>
      <c r="C10" s="201">
        <v>-27.43319036621577</v>
      </c>
      <c r="D10" s="191"/>
    </row>
    <row r="11" spans="1:4" ht="31.5" customHeight="1">
      <c r="A11" s="198" t="s">
        <v>264</v>
      </c>
      <c r="B11" s="199">
        <v>5492</v>
      </c>
      <c r="C11" s="201">
        <v>0.07288629737610108</v>
      </c>
      <c r="D11" s="191"/>
    </row>
    <row r="12" spans="1:4" ht="31.5" customHeight="1">
      <c r="A12" s="198" t="s">
        <v>265</v>
      </c>
      <c r="B12" s="199">
        <v>7462</v>
      </c>
      <c r="C12" s="201">
        <v>44.75266731328807</v>
      </c>
      <c r="D12" s="191"/>
    </row>
    <row r="13" spans="1:4" ht="31.5" customHeight="1">
      <c r="A13" s="198" t="s">
        <v>266</v>
      </c>
      <c r="B13" s="199">
        <v>11946</v>
      </c>
      <c r="C13" s="201">
        <v>21.786114792537475</v>
      </c>
      <c r="D13" s="191"/>
    </row>
    <row r="14" spans="1:4" ht="31.5" customHeight="1">
      <c r="A14" s="198"/>
      <c r="B14" s="199"/>
      <c r="C14" s="201"/>
      <c r="D14" s="191"/>
    </row>
    <row r="15" spans="1:4" ht="31.5" customHeight="1">
      <c r="A15" s="198" t="s">
        <v>267</v>
      </c>
      <c r="B15" s="199">
        <v>9929</v>
      </c>
      <c r="C15" s="201">
        <v>7.363754325259507</v>
      </c>
      <c r="D15" s="191"/>
    </row>
    <row r="16" spans="1:4" ht="31.5" customHeight="1">
      <c r="A16" s="198" t="s">
        <v>268</v>
      </c>
      <c r="B16" s="199">
        <v>7429</v>
      </c>
      <c r="C16" s="201">
        <v>3.066037735849065</v>
      </c>
      <c r="D16" s="191"/>
    </row>
    <row r="17" spans="1:4" ht="31.5" customHeight="1">
      <c r="A17" s="198" t="s">
        <v>269</v>
      </c>
      <c r="B17" s="199">
        <v>11584</v>
      </c>
      <c r="C17" s="201">
        <v>16.13032581453635</v>
      </c>
      <c r="D17" s="191"/>
    </row>
    <row r="18" spans="1:4" ht="31.5" customHeight="1">
      <c r="A18" s="198" t="s">
        <v>270</v>
      </c>
      <c r="B18" s="199">
        <v>5700</v>
      </c>
      <c r="C18" s="201">
        <v>29.929336676544324</v>
      </c>
      <c r="D18" s="191"/>
    </row>
    <row r="19" spans="1:4" ht="31.5" customHeight="1">
      <c r="A19" s="198" t="s">
        <v>271</v>
      </c>
      <c r="B19" s="199">
        <v>7683</v>
      </c>
      <c r="C19" s="201">
        <v>12.68700498679965</v>
      </c>
      <c r="D19" s="191"/>
    </row>
    <row r="20" spans="1:4" ht="31.5" customHeight="1">
      <c r="A20" s="202" t="s">
        <v>272</v>
      </c>
      <c r="B20" s="203">
        <v>9413</v>
      </c>
      <c r="C20" s="204">
        <v>0</v>
      </c>
      <c r="D20" s="191"/>
    </row>
    <row r="21" spans="1:4" ht="15">
      <c r="A21" s="205"/>
      <c r="B21" s="206"/>
      <c r="C21" s="207"/>
      <c r="D21" s="191"/>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10"/>
  </sheetPr>
  <dimension ref="A1:C19"/>
  <sheetViews>
    <sheetView showZeros="0" zoomScale="90" zoomScaleNormal="90" workbookViewId="0" topLeftCell="A1">
      <selection activeCell="B3" sqref="B3"/>
    </sheetView>
  </sheetViews>
  <sheetFormatPr defaultColWidth="9.00390625" defaultRowHeight="14.25"/>
  <cols>
    <col min="1" max="1" width="10.25390625" style="4" customWidth="1"/>
    <col min="2" max="2" width="10.375" style="5" customWidth="1"/>
    <col min="3" max="3" width="10.00390625" style="6" customWidth="1"/>
    <col min="4" max="4" width="6.25390625" style="6" customWidth="1"/>
    <col min="5" max="6" width="9.00390625" style="6" customWidth="1"/>
    <col min="7" max="7" width="13.75390625" style="6" bestFit="1" customWidth="1"/>
    <col min="8" max="34" width="9.00390625" style="6" customWidth="1"/>
    <col min="35" max="64" width="9.125" style="6" bestFit="1" customWidth="1"/>
  </cols>
  <sheetData>
    <row r="1" spans="1:3" s="1" customFormat="1" ht="18" customHeight="1">
      <c r="A1" s="131"/>
      <c r="B1" s="131"/>
      <c r="C1" s="131"/>
    </row>
    <row r="2" spans="1:3" s="2" customFormat="1" ht="20.25" customHeight="1">
      <c r="A2" s="176" t="s">
        <v>283</v>
      </c>
      <c r="B2" s="176"/>
      <c r="C2" s="176"/>
    </row>
    <row r="3" spans="1:3" ht="39.75" customHeight="1">
      <c r="A3" s="177" t="s">
        <v>65</v>
      </c>
      <c r="B3" s="157" t="s">
        <v>77</v>
      </c>
      <c r="C3" s="158" t="s">
        <v>47</v>
      </c>
    </row>
    <row r="4" spans="1:3" ht="28.5" customHeight="1">
      <c r="A4" s="178" t="s">
        <v>260</v>
      </c>
      <c r="B4" s="179">
        <v>442500</v>
      </c>
      <c r="C4" s="180">
        <v>14.752057757239115</v>
      </c>
    </row>
    <row r="5" spans="1:3" ht="28.5" customHeight="1">
      <c r="A5" s="181" t="s">
        <v>261</v>
      </c>
      <c r="B5" s="182">
        <v>186506</v>
      </c>
      <c r="C5" s="183">
        <v>4.12581790571474</v>
      </c>
    </row>
    <row r="6" spans="1:3" ht="28.5" customHeight="1">
      <c r="A6" s="181" t="s">
        <v>282</v>
      </c>
      <c r="B6" s="182">
        <v>155915</v>
      </c>
      <c r="C6" s="183">
        <v>4.026554576994926</v>
      </c>
    </row>
    <row r="7" spans="1:3" ht="28.5" customHeight="1">
      <c r="A7" s="181"/>
      <c r="B7" s="182"/>
      <c r="C7" s="183"/>
    </row>
    <row r="8" spans="1:3" ht="28.5" customHeight="1">
      <c r="A8" s="181" t="s">
        <v>262</v>
      </c>
      <c r="B8" s="182">
        <v>4923</v>
      </c>
      <c r="C8" s="183">
        <v>64.15471823941314</v>
      </c>
    </row>
    <row r="9" spans="1:3" ht="28.5" customHeight="1">
      <c r="A9" s="181" t="s">
        <v>263</v>
      </c>
      <c r="B9" s="182">
        <v>7146</v>
      </c>
      <c r="C9" s="183">
        <v>-30.316918576304246</v>
      </c>
    </row>
    <row r="10" spans="1:3" ht="28.5" customHeight="1">
      <c r="A10" s="181" t="s">
        <v>264</v>
      </c>
      <c r="B10" s="182">
        <v>5150</v>
      </c>
      <c r="C10" s="184">
        <v>6.16367759224903</v>
      </c>
    </row>
    <row r="11" spans="1:3" ht="28.5" customHeight="1">
      <c r="A11" s="181" t="s">
        <v>265</v>
      </c>
      <c r="B11" s="182">
        <v>5796</v>
      </c>
      <c r="C11" s="183">
        <v>4.620938628158839</v>
      </c>
    </row>
    <row r="12" spans="1:3" ht="28.5" customHeight="1">
      <c r="A12" s="181" t="s">
        <v>266</v>
      </c>
      <c r="B12" s="182">
        <v>4534</v>
      </c>
      <c r="C12" s="183">
        <v>-7.620211898940511</v>
      </c>
    </row>
    <row r="13" spans="1:3" ht="28.5" customHeight="1">
      <c r="A13" s="181"/>
      <c r="B13" s="182"/>
      <c r="C13" s="183"/>
    </row>
    <row r="14" spans="1:3" ht="28.5" customHeight="1">
      <c r="A14" s="181" t="s">
        <v>267</v>
      </c>
      <c r="B14" s="182">
        <v>62660</v>
      </c>
      <c r="C14" s="183">
        <v>16.91170982909172</v>
      </c>
    </row>
    <row r="15" spans="1:3" ht="28.5" customHeight="1">
      <c r="A15" s="181" t="s">
        <v>268</v>
      </c>
      <c r="B15" s="182">
        <v>22009</v>
      </c>
      <c r="C15" s="183">
        <v>25.787277819054694</v>
      </c>
    </row>
    <row r="16" spans="1:3" ht="28.5" customHeight="1">
      <c r="A16" s="181" t="s">
        <v>269</v>
      </c>
      <c r="B16" s="182">
        <v>44520</v>
      </c>
      <c r="C16" s="183">
        <v>40.3530895334174</v>
      </c>
    </row>
    <row r="17" spans="1:3" ht="28.5" customHeight="1">
      <c r="A17" s="181" t="s">
        <v>270</v>
      </c>
      <c r="B17" s="182">
        <v>36296</v>
      </c>
      <c r="C17" s="183">
        <v>2.3749083319230664</v>
      </c>
    </row>
    <row r="18" spans="1:3" ht="28.5" customHeight="1">
      <c r="A18" s="181" t="s">
        <v>271</v>
      </c>
      <c r="B18" s="182">
        <v>47680</v>
      </c>
      <c r="C18" s="183">
        <v>36.09247894962181</v>
      </c>
    </row>
    <row r="19" spans="1:3" ht="28.5" customHeight="1">
      <c r="A19" s="185" t="s">
        <v>272</v>
      </c>
      <c r="B19" s="186">
        <v>42829</v>
      </c>
      <c r="C19" s="187">
        <v>29.018556452584647</v>
      </c>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10"/>
  </sheetPr>
  <dimension ref="A1:D34"/>
  <sheetViews>
    <sheetView showZeros="0" workbookViewId="0" topLeftCell="A1">
      <selection activeCell="B3" sqref="B3"/>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 min="6" max="6" width="13.75390625" style="0" bestFit="1" customWidth="1"/>
  </cols>
  <sheetData>
    <row r="1" spans="1:3" s="1" customFormat="1" ht="18" customHeight="1">
      <c r="A1" s="131"/>
      <c r="B1" s="131"/>
      <c r="C1" s="131"/>
    </row>
    <row r="2" spans="1:3" s="2" customFormat="1" ht="20.25" customHeight="1">
      <c r="A2" s="146" t="s">
        <v>284</v>
      </c>
      <c r="B2" s="11"/>
      <c r="C2" s="147"/>
    </row>
    <row r="3" spans="1:3" ht="61.5" customHeight="1">
      <c r="A3" s="156" t="s">
        <v>66</v>
      </c>
      <c r="B3" s="157" t="s">
        <v>77</v>
      </c>
      <c r="C3" s="158" t="s">
        <v>47</v>
      </c>
    </row>
    <row r="4" spans="1:3" ht="30.75" customHeight="1">
      <c r="A4" s="159" t="s">
        <v>260</v>
      </c>
      <c r="B4" s="18">
        <v>203733</v>
      </c>
      <c r="C4" s="80">
        <v>-4.890106812070513</v>
      </c>
    </row>
    <row r="5" spans="1:3" ht="30.75" customHeight="1">
      <c r="A5" s="160"/>
      <c r="B5" s="22"/>
      <c r="C5" s="23"/>
    </row>
    <row r="6" spans="1:3" ht="30.75" customHeight="1">
      <c r="A6" s="160" t="s">
        <v>262</v>
      </c>
      <c r="B6" s="22">
        <v>11002</v>
      </c>
      <c r="C6" s="23">
        <v>-12.446283622473345</v>
      </c>
    </row>
    <row r="7" spans="1:3" ht="30.75" customHeight="1">
      <c r="A7" s="160" t="s">
        <v>263</v>
      </c>
      <c r="B7" s="22">
        <v>15925</v>
      </c>
      <c r="C7" s="23">
        <v>-35.05831498246472</v>
      </c>
    </row>
    <row r="8" spans="1:3" ht="30.75" customHeight="1">
      <c r="A8" s="160" t="s">
        <v>264</v>
      </c>
      <c r="B8" s="22">
        <v>16237</v>
      </c>
      <c r="C8" s="23">
        <v>-1.2888321478509397</v>
      </c>
    </row>
    <row r="9" spans="1:3" ht="30.75" customHeight="1">
      <c r="A9" s="160" t="s">
        <v>265</v>
      </c>
      <c r="B9" s="22">
        <v>16484</v>
      </c>
      <c r="C9" s="23">
        <v>20.541133455210243</v>
      </c>
    </row>
    <row r="10" spans="1:3" ht="30.75" customHeight="1">
      <c r="A10" s="160"/>
      <c r="B10" s="22"/>
      <c r="C10" s="23"/>
    </row>
    <row r="11" spans="1:3" ht="30.75" customHeight="1">
      <c r="A11" s="160" t="s">
        <v>267</v>
      </c>
      <c r="B11" s="22">
        <v>12981</v>
      </c>
      <c r="C11" s="23">
        <v>-9.86042635928061</v>
      </c>
    </row>
    <row r="12" spans="1:3" ht="30.75" customHeight="1">
      <c r="A12" s="160" t="s">
        <v>268</v>
      </c>
      <c r="B12" s="22">
        <v>12072</v>
      </c>
      <c r="C12" s="23">
        <v>-4.757396449704146</v>
      </c>
    </row>
    <row r="13" spans="1:3" ht="30.75" customHeight="1">
      <c r="A13" s="160" t="s">
        <v>269</v>
      </c>
      <c r="B13" s="22">
        <v>34941</v>
      </c>
      <c r="C13" s="23">
        <v>-14.200471466457117</v>
      </c>
    </row>
    <row r="14" spans="1:3" ht="30.75" customHeight="1">
      <c r="A14" s="160" t="s">
        <v>270</v>
      </c>
      <c r="B14" s="22">
        <v>6920</v>
      </c>
      <c r="C14" s="23">
        <v>-4.604356217259436</v>
      </c>
    </row>
    <row r="15" spans="1:3" ht="30.75" customHeight="1">
      <c r="A15" s="160" t="s">
        <v>271</v>
      </c>
      <c r="B15" s="22">
        <v>31709</v>
      </c>
      <c r="C15" s="23">
        <v>3.64450545858665</v>
      </c>
    </row>
    <row r="16" spans="1:3" ht="30.75" customHeight="1">
      <c r="A16" s="161" t="s">
        <v>272</v>
      </c>
      <c r="B16" s="162">
        <v>13408</v>
      </c>
      <c r="C16" s="163">
        <v>-2.1170973864797844</v>
      </c>
    </row>
    <row r="17" spans="1:4" s="155" customFormat="1" ht="34.5" customHeight="1">
      <c r="A17" s="164"/>
      <c r="B17" s="165"/>
      <c r="C17" s="166"/>
      <c r="D17" s="167"/>
    </row>
    <row r="18" spans="1:4" s="155" customFormat="1" ht="15" customHeight="1">
      <c r="A18" s="168"/>
      <c r="B18" s="141"/>
      <c r="C18" s="142"/>
      <c r="D18" s="167"/>
    </row>
    <row r="19" spans="1:4" s="155" customFormat="1" ht="15" customHeight="1">
      <c r="A19" s="149"/>
      <c r="B19" s="22"/>
      <c r="C19" s="23"/>
      <c r="D19" s="167"/>
    </row>
    <row r="20" spans="1:4" s="155" customFormat="1" ht="15" customHeight="1">
      <c r="A20" s="149"/>
      <c r="B20" s="22"/>
      <c r="C20" s="23"/>
      <c r="D20" s="167"/>
    </row>
    <row r="21" spans="1:4" s="155" customFormat="1" ht="15" customHeight="1">
      <c r="A21" s="149"/>
      <c r="B21" s="22"/>
      <c r="C21" s="23"/>
      <c r="D21" s="167"/>
    </row>
    <row r="22" spans="1:4" s="155" customFormat="1" ht="15" customHeight="1">
      <c r="A22" s="149"/>
      <c r="B22" s="22"/>
      <c r="C22" s="23"/>
      <c r="D22" s="167"/>
    </row>
    <row r="23" spans="1:4" s="155" customFormat="1" ht="15" customHeight="1">
      <c r="A23" s="149"/>
      <c r="B23" s="22"/>
      <c r="C23" s="23"/>
      <c r="D23" s="167"/>
    </row>
    <row r="24" spans="1:4" s="155" customFormat="1" ht="15" customHeight="1">
      <c r="A24" s="149"/>
      <c r="B24" s="22"/>
      <c r="C24" s="23"/>
      <c r="D24" s="167"/>
    </row>
    <row r="25" spans="1:4" s="155" customFormat="1" ht="15" customHeight="1">
      <c r="A25" s="149"/>
      <c r="B25" s="22"/>
      <c r="C25" s="23"/>
      <c r="D25" s="167"/>
    </row>
    <row r="26" spans="1:4" s="155" customFormat="1" ht="15" customHeight="1">
      <c r="A26" s="149"/>
      <c r="B26" s="22"/>
      <c r="C26" s="23"/>
      <c r="D26" s="167"/>
    </row>
    <row r="27" spans="1:4" s="155" customFormat="1" ht="15" customHeight="1">
      <c r="A27" s="149"/>
      <c r="B27" s="22"/>
      <c r="C27" s="23"/>
      <c r="D27" s="167"/>
    </row>
    <row r="28" spans="1:4" s="155" customFormat="1" ht="15" customHeight="1">
      <c r="A28" s="149"/>
      <c r="B28" s="22"/>
      <c r="C28" s="23"/>
      <c r="D28" s="167"/>
    </row>
    <row r="29" spans="1:4" s="155" customFormat="1" ht="15" customHeight="1">
      <c r="A29" s="149"/>
      <c r="B29" s="22"/>
      <c r="C29" s="23"/>
      <c r="D29" s="167"/>
    </row>
    <row r="30" spans="1:4" s="155" customFormat="1" ht="15" customHeight="1">
      <c r="A30" s="149"/>
      <c r="B30" s="22"/>
      <c r="C30" s="23"/>
      <c r="D30" s="167"/>
    </row>
    <row r="31" spans="1:4" s="155" customFormat="1" ht="15" customHeight="1">
      <c r="A31" s="149"/>
      <c r="B31" s="22"/>
      <c r="C31" s="23"/>
      <c r="D31" s="167"/>
    </row>
    <row r="32" spans="1:4" s="155" customFormat="1" ht="15" customHeight="1">
      <c r="A32" s="169"/>
      <c r="B32" s="170"/>
      <c r="C32" s="171"/>
      <c r="D32" s="167"/>
    </row>
    <row r="33" spans="1:4" s="155" customFormat="1" ht="14.25">
      <c r="A33" s="172"/>
      <c r="B33" s="173"/>
      <c r="C33" s="174"/>
      <c r="D33" s="167"/>
    </row>
    <row r="34" spans="1:4" s="155" customFormat="1" ht="15.75">
      <c r="A34" s="167"/>
      <c r="B34" s="175"/>
      <c r="C34" s="167"/>
      <c r="D34" s="167"/>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10"/>
  </sheetPr>
  <dimension ref="A1:E38"/>
  <sheetViews>
    <sheetView showZeros="0" zoomScale="110" zoomScaleNormal="110" workbookViewId="0" topLeftCell="A1">
      <selection activeCell="B21" sqref="B21"/>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5" width="15.25390625" style="6" customWidth="1"/>
    <col min="6" max="30" width="9.00390625" style="6" customWidth="1"/>
    <col min="31" max="56" width="9.125" style="6" bestFit="1" customWidth="1"/>
  </cols>
  <sheetData>
    <row r="1" spans="1:3" s="1" customFormat="1" ht="18" customHeight="1">
      <c r="A1" s="131" t="s">
        <v>285</v>
      </c>
      <c r="B1" s="131"/>
      <c r="C1" s="131"/>
    </row>
    <row r="2" spans="1:3" s="2" customFormat="1" ht="20.25" customHeight="1">
      <c r="A2" s="146" t="s">
        <v>286</v>
      </c>
      <c r="B2" s="11"/>
      <c r="C2" s="147"/>
    </row>
    <row r="3" spans="1:5" ht="27" customHeight="1">
      <c r="A3" s="78" t="s">
        <v>287</v>
      </c>
      <c r="B3" s="41" t="s">
        <v>77</v>
      </c>
      <c r="C3" s="133" t="s">
        <v>47</v>
      </c>
      <c r="E3" s="2"/>
    </row>
    <row r="4" spans="1:3" ht="15" customHeight="1">
      <c r="A4" s="148" t="s">
        <v>260</v>
      </c>
      <c r="B4" s="18">
        <v>27970</v>
      </c>
      <c r="C4" s="43">
        <v>-32.8</v>
      </c>
    </row>
    <row r="5" spans="1:3" ht="15" customHeight="1">
      <c r="A5" s="149" t="s">
        <v>261</v>
      </c>
      <c r="B5" s="150">
        <v>20725</v>
      </c>
      <c r="C5" s="46">
        <v>-31.9</v>
      </c>
    </row>
    <row r="6" spans="1:3" ht="15" customHeight="1">
      <c r="A6" s="149" t="s">
        <v>288</v>
      </c>
      <c r="B6" s="150">
        <v>12738</v>
      </c>
      <c r="C6" s="46">
        <v>-57.7</v>
      </c>
    </row>
    <row r="7" ht="7.5" customHeight="1">
      <c r="A7" s="149"/>
    </row>
    <row r="8" spans="1:3" ht="15" customHeight="1">
      <c r="A8" s="149" t="s">
        <v>262</v>
      </c>
      <c r="B8" s="22"/>
      <c r="C8" s="23"/>
    </row>
    <row r="9" spans="1:3" ht="15" customHeight="1">
      <c r="A9" s="149" t="s">
        <v>263</v>
      </c>
      <c r="B9" s="22"/>
      <c r="C9" s="23"/>
    </row>
    <row r="10" spans="1:3" ht="15" customHeight="1">
      <c r="A10" s="149" t="s">
        <v>264</v>
      </c>
      <c r="B10" s="150">
        <v>7987</v>
      </c>
      <c r="C10" s="46">
        <v>2586.5</v>
      </c>
    </row>
    <row r="11" spans="1:3" ht="15" customHeight="1">
      <c r="A11" s="149" t="s">
        <v>265</v>
      </c>
      <c r="B11" s="150"/>
      <c r="C11" s="46"/>
    </row>
    <row r="12" spans="1:3" ht="15" customHeight="1">
      <c r="A12" s="149" t="s">
        <v>266</v>
      </c>
      <c r="B12" s="150"/>
      <c r="C12" s="23"/>
    </row>
    <row r="13" spans="1:3" ht="10.5" customHeight="1">
      <c r="A13" s="149"/>
      <c r="B13" s="22"/>
      <c r="C13" s="23"/>
    </row>
    <row r="14" spans="1:3" ht="15" customHeight="1">
      <c r="A14" s="149" t="s">
        <v>267</v>
      </c>
      <c r="B14" s="150"/>
      <c r="C14" s="46"/>
    </row>
    <row r="15" spans="1:3" ht="15" customHeight="1">
      <c r="A15" s="149" t="s">
        <v>268</v>
      </c>
      <c r="B15" s="150">
        <v>2101</v>
      </c>
      <c r="C15" s="46"/>
    </row>
    <row r="16" spans="1:3" ht="15" customHeight="1">
      <c r="A16" s="149" t="s">
        <v>269</v>
      </c>
      <c r="B16" s="150"/>
      <c r="C16" s="46">
        <v>-100</v>
      </c>
    </row>
    <row r="17" spans="1:3" ht="15" customHeight="1">
      <c r="A17" s="149" t="s">
        <v>270</v>
      </c>
      <c r="B17" s="150">
        <v>5144</v>
      </c>
      <c r="C17" s="46">
        <v>-37.2</v>
      </c>
    </row>
    <row r="18" spans="1:3" ht="15" customHeight="1">
      <c r="A18" s="149" t="s">
        <v>271</v>
      </c>
      <c r="B18" s="150"/>
      <c r="C18" s="46"/>
    </row>
    <row r="19" spans="1:3" ht="15" customHeight="1">
      <c r="A19" s="151" t="s">
        <v>272</v>
      </c>
      <c r="B19" s="152"/>
      <c r="C19" s="54"/>
    </row>
    <row r="20" spans="1:3" ht="6.75" customHeight="1">
      <c r="A20" s="149"/>
      <c r="B20" s="22"/>
      <c r="C20" s="23"/>
    </row>
    <row r="21" spans="1:3" ht="39.75" customHeight="1">
      <c r="A21" s="78" t="s">
        <v>289</v>
      </c>
      <c r="B21" s="41" t="s">
        <v>77</v>
      </c>
      <c r="C21" s="133" t="s">
        <v>47</v>
      </c>
    </row>
    <row r="22" spans="1:3" ht="15" customHeight="1">
      <c r="A22" s="148" t="s">
        <v>260</v>
      </c>
      <c r="B22" s="18">
        <v>10</v>
      </c>
      <c r="C22" s="43"/>
    </row>
    <row r="23" spans="1:3" ht="15" customHeight="1">
      <c r="A23" s="149" t="s">
        <v>261</v>
      </c>
      <c r="B23" s="22"/>
      <c r="C23" s="48"/>
    </row>
    <row r="24" spans="1:3" ht="15" customHeight="1">
      <c r="A24" s="149" t="s">
        <v>288</v>
      </c>
      <c r="B24" s="22"/>
      <c r="C24" s="23"/>
    </row>
    <row r="25" spans="1:3" ht="6" customHeight="1">
      <c r="A25" s="149"/>
      <c r="B25" s="22"/>
      <c r="C25" s="23"/>
    </row>
    <row r="26" spans="1:3" ht="15" customHeight="1">
      <c r="A26" s="149" t="s">
        <v>262</v>
      </c>
      <c r="B26" s="23"/>
      <c r="C26" s="23"/>
    </row>
    <row r="27" spans="1:3" ht="15" customHeight="1">
      <c r="A27" s="149" t="s">
        <v>263</v>
      </c>
      <c r="B27" s="22"/>
      <c r="C27" s="23"/>
    </row>
    <row r="28" spans="1:3" ht="15" customHeight="1">
      <c r="A28" s="149" t="s">
        <v>264</v>
      </c>
      <c r="B28" s="22"/>
      <c r="C28" s="23"/>
    </row>
    <row r="29" spans="1:3" ht="15" customHeight="1">
      <c r="A29" s="149" t="s">
        <v>265</v>
      </c>
      <c r="B29" s="153"/>
      <c r="C29" s="22"/>
    </row>
    <row r="30" spans="1:3" ht="15" customHeight="1">
      <c r="A30" s="149" t="s">
        <v>266</v>
      </c>
      <c r="B30" s="22"/>
      <c r="C30" s="23"/>
    </row>
    <row r="31" spans="1:3" ht="6" customHeight="1">
      <c r="A31" s="149"/>
      <c r="B31" s="22"/>
      <c r="C31" s="23"/>
    </row>
    <row r="32" spans="1:3" ht="15" customHeight="1">
      <c r="A32" s="149" t="s">
        <v>267</v>
      </c>
      <c r="B32" s="22"/>
      <c r="C32" s="23"/>
    </row>
    <row r="33" spans="1:3" ht="15" customHeight="1">
      <c r="A33" s="149" t="s">
        <v>268</v>
      </c>
      <c r="B33" s="22">
        <v>10</v>
      </c>
      <c r="C33" s="23"/>
    </row>
    <row r="34" spans="1:3" ht="15" customHeight="1">
      <c r="A34" s="149" t="s">
        <v>269</v>
      </c>
      <c r="B34" s="22"/>
      <c r="C34" s="23"/>
    </row>
    <row r="35" spans="1:2" ht="15" customHeight="1">
      <c r="A35" s="149" t="s">
        <v>270</v>
      </c>
      <c r="B35" s="22"/>
    </row>
    <row r="36" spans="1:3" ht="15" customHeight="1">
      <c r="A36" s="149" t="s">
        <v>271</v>
      </c>
      <c r="B36" s="22"/>
      <c r="C36" s="23"/>
    </row>
    <row r="37" spans="1:3" ht="15" customHeight="1">
      <c r="A37" s="151" t="s">
        <v>272</v>
      </c>
      <c r="B37" s="39"/>
      <c r="C37" s="31"/>
    </row>
    <row r="38" spans="1:3" ht="14.25">
      <c r="A38" s="154"/>
      <c r="B38" s="154"/>
      <c r="C38" s="154"/>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10"/>
  </sheetPr>
  <dimension ref="A1:C35"/>
  <sheetViews>
    <sheetView showZeros="0" workbookViewId="0" topLeftCell="A1">
      <selection activeCell="B15" sqref="B15"/>
    </sheetView>
  </sheetViews>
  <sheetFormatPr defaultColWidth="9.00390625" defaultRowHeight="14.25"/>
  <cols>
    <col min="1" max="1" width="10.875" style="4" customWidth="1"/>
    <col min="2" max="2" width="12.625" style="5" customWidth="1"/>
    <col min="3" max="3" width="16.125" style="6" customWidth="1"/>
    <col min="4" max="4" width="17.375" style="6" customWidth="1"/>
    <col min="5" max="5" width="14.875" style="6" customWidth="1"/>
    <col min="6" max="6" width="15.00390625" style="6" customWidth="1"/>
    <col min="7" max="44" width="9.125" style="6" bestFit="1" customWidth="1"/>
    <col min="45" max="45" width="9.125" style="0" bestFit="1" customWidth="1"/>
  </cols>
  <sheetData>
    <row r="1" spans="1:3" s="1" customFormat="1" ht="18" customHeight="1">
      <c r="A1" s="131"/>
      <c r="B1" s="131"/>
      <c r="C1" s="131"/>
    </row>
    <row r="2" spans="1:3" s="2" customFormat="1" ht="20.25" customHeight="1">
      <c r="A2" s="132" t="s">
        <v>290</v>
      </c>
      <c r="B2" s="132"/>
      <c r="C2" s="132"/>
    </row>
    <row r="3" spans="1:3" ht="45" customHeight="1">
      <c r="A3" s="59" t="s">
        <v>291</v>
      </c>
      <c r="B3" s="41" t="s">
        <v>77</v>
      </c>
      <c r="C3" s="133" t="s">
        <v>47</v>
      </c>
    </row>
    <row r="4" spans="1:3" ht="27.75" customHeight="1">
      <c r="A4" s="134" t="s">
        <v>260</v>
      </c>
      <c r="B4" s="18"/>
      <c r="C4" s="80">
        <v>7.1</v>
      </c>
    </row>
    <row r="5" spans="1:3" ht="27.75" customHeight="1">
      <c r="A5" s="135" t="s">
        <v>261</v>
      </c>
      <c r="B5" s="136"/>
      <c r="C5" s="43">
        <v>9.1</v>
      </c>
    </row>
    <row r="6" ht="27.75" customHeight="1">
      <c r="A6" s="135"/>
    </row>
    <row r="7" spans="1:3" ht="27.75" customHeight="1">
      <c r="A7" s="135" t="s">
        <v>262</v>
      </c>
      <c r="B7" s="22"/>
      <c r="C7" s="23">
        <v>4.1</v>
      </c>
    </row>
    <row r="8" spans="1:3" ht="27.75" customHeight="1">
      <c r="A8" s="135" t="s">
        <v>263</v>
      </c>
      <c r="B8" s="22"/>
      <c r="C8" s="23">
        <v>12.7</v>
      </c>
    </row>
    <row r="9" spans="1:3" ht="27.75" customHeight="1">
      <c r="A9" s="135" t="s">
        <v>264</v>
      </c>
      <c r="B9" s="22"/>
      <c r="C9" s="23">
        <v>-8.9</v>
      </c>
    </row>
    <row r="10" spans="1:3" ht="27.75" customHeight="1">
      <c r="A10" s="135" t="s">
        <v>265</v>
      </c>
      <c r="B10" s="22"/>
      <c r="C10" s="23">
        <v>-2.4</v>
      </c>
    </row>
    <row r="11" spans="1:3" ht="27.75" customHeight="1">
      <c r="A11" s="135" t="s">
        <v>266</v>
      </c>
      <c r="B11" s="22"/>
      <c r="C11" s="23">
        <v>13.5</v>
      </c>
    </row>
    <row r="12" spans="1:3" ht="27.75" customHeight="1">
      <c r="A12" s="137"/>
      <c r="B12" s="22"/>
      <c r="C12" s="23"/>
    </row>
    <row r="13" spans="1:3" ht="27.75" customHeight="1">
      <c r="A13" s="135" t="s">
        <v>267</v>
      </c>
      <c r="B13" s="22"/>
      <c r="C13" s="23">
        <v>1.6</v>
      </c>
    </row>
    <row r="14" spans="1:3" ht="27.75" customHeight="1">
      <c r="A14" s="135" t="s">
        <v>268</v>
      </c>
      <c r="B14" s="22"/>
      <c r="C14" s="23">
        <v>5.8</v>
      </c>
    </row>
    <row r="15" spans="1:3" ht="27.75" customHeight="1">
      <c r="A15" s="135" t="s">
        <v>269</v>
      </c>
      <c r="B15" s="22"/>
      <c r="C15" s="23">
        <v>4.2</v>
      </c>
    </row>
    <row r="16" spans="1:3" ht="27.75" customHeight="1">
      <c r="A16" s="135" t="s">
        <v>270</v>
      </c>
      <c r="B16" s="22"/>
      <c r="C16" s="23">
        <v>15.6</v>
      </c>
    </row>
    <row r="17" spans="1:3" ht="27.75" customHeight="1">
      <c r="A17" s="135" t="s">
        <v>271</v>
      </c>
      <c r="B17" s="22"/>
      <c r="C17" s="23">
        <v>8.1</v>
      </c>
    </row>
    <row r="18" spans="1:3" ht="27.75" customHeight="1">
      <c r="A18" s="138" t="s">
        <v>272</v>
      </c>
      <c r="B18" s="58"/>
      <c r="C18" s="55">
        <v>4.1</v>
      </c>
    </row>
    <row r="19" spans="1:3" ht="9.75" customHeight="1">
      <c r="A19" s="135"/>
      <c r="B19" s="22"/>
      <c r="C19" s="23"/>
    </row>
    <row r="20" spans="1:3" ht="31.5" customHeight="1">
      <c r="A20" s="139" t="s">
        <v>292</v>
      </c>
      <c r="B20" s="139"/>
      <c r="C20" s="139"/>
    </row>
    <row r="21" spans="1:3" ht="14.25">
      <c r="A21" s="140"/>
      <c r="B21" s="141"/>
      <c r="C21" s="142"/>
    </row>
    <row r="22" spans="1:3" ht="14.25">
      <c r="A22" s="135"/>
      <c r="B22" s="136"/>
      <c r="C22" s="43"/>
    </row>
    <row r="23" ht="12" customHeight="1">
      <c r="A23" s="135"/>
    </row>
    <row r="24" spans="1:3" ht="14.25">
      <c r="A24" s="135"/>
      <c r="B24" s="22"/>
      <c r="C24" s="23"/>
    </row>
    <row r="25" spans="1:3" ht="14.25">
      <c r="A25" s="135"/>
      <c r="B25" s="22"/>
      <c r="C25" s="23"/>
    </row>
    <row r="26" spans="1:3" ht="14.25">
      <c r="A26" s="135"/>
      <c r="B26" s="22"/>
      <c r="C26" s="23"/>
    </row>
    <row r="27" spans="1:3" ht="14.25">
      <c r="A27" s="135"/>
      <c r="B27" s="22"/>
      <c r="C27" s="23"/>
    </row>
    <row r="28" spans="1:3" ht="14.25">
      <c r="A28" s="135"/>
      <c r="B28" s="22"/>
      <c r="C28" s="23"/>
    </row>
    <row r="29" spans="1:3" ht="9" customHeight="1">
      <c r="A29" s="137"/>
      <c r="B29" s="22"/>
      <c r="C29" s="23"/>
    </row>
    <row r="30" spans="1:3" ht="14.25">
      <c r="A30" s="135"/>
      <c r="B30" s="22"/>
      <c r="C30" s="23"/>
    </row>
    <row r="31" spans="1:3" ht="14.25">
      <c r="A31" s="135"/>
      <c r="B31" s="22"/>
      <c r="C31" s="23"/>
    </row>
    <row r="32" spans="1:3" ht="14.25">
      <c r="A32" s="135"/>
      <c r="B32" s="22"/>
      <c r="C32" s="23"/>
    </row>
    <row r="33" spans="1:3" ht="14.25">
      <c r="A33" s="135"/>
      <c r="B33" s="22"/>
      <c r="C33" s="23"/>
    </row>
    <row r="34" spans="1:3" ht="14.25">
      <c r="A34" s="135"/>
      <c r="B34" s="22"/>
      <c r="C34" s="23"/>
    </row>
    <row r="35" spans="1:3" ht="14.25">
      <c r="A35" s="143"/>
      <c r="B35" s="144"/>
      <c r="C35" s="145"/>
    </row>
  </sheetData>
  <sheetProtection/>
  <mergeCells count="1">
    <mergeCell ref="A20:C20"/>
  </mergeCells>
  <printOptions horizontalCentered="1" verticalCentered="1"/>
  <pageMargins left="0.2" right="0.2" top="0.2" bottom="0.2" header="0" footer="0"/>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D33"/>
  <sheetViews>
    <sheetView zoomScaleSheetLayoutView="100" workbookViewId="0" topLeftCell="A1">
      <selection activeCell="G17" sqref="G17"/>
    </sheetView>
  </sheetViews>
  <sheetFormatPr defaultColWidth="9.00390625" defaultRowHeight="14.25"/>
  <cols>
    <col min="1" max="1" width="12.50390625" style="0" customWidth="1"/>
    <col min="3" max="3" width="9.00390625" style="0" customWidth="1"/>
    <col min="6" max="6" width="19.375" style="0" customWidth="1"/>
  </cols>
  <sheetData>
    <row r="1" spans="1:4" ht="15">
      <c r="A1" s="117" t="s">
        <v>293</v>
      </c>
      <c r="B1" s="117"/>
      <c r="C1" s="91"/>
      <c r="D1" s="79"/>
    </row>
    <row r="2" spans="1:4" ht="36.75">
      <c r="A2" s="118" t="s">
        <v>294</v>
      </c>
      <c r="B2" s="119" t="s">
        <v>46</v>
      </c>
      <c r="C2" s="94" t="s">
        <v>295</v>
      </c>
      <c r="D2" s="94" t="s">
        <v>77</v>
      </c>
    </row>
    <row r="3" spans="1:4" ht="14.25">
      <c r="A3" s="96" t="s">
        <v>260</v>
      </c>
      <c r="B3" s="120">
        <f>D3+B19+D19+Sheet2!B3+Sheet2!D3+Sheet2!F3</f>
        <v>828</v>
      </c>
      <c r="C3" s="121"/>
      <c r="D3" s="122">
        <v>237</v>
      </c>
    </row>
    <row r="4" spans="1:4" ht="14.25">
      <c r="A4" s="101"/>
      <c r="B4" s="123">
        <f>D4+B20+D20+Sheet2!B4+Sheet2!D4+Sheet2!F4</f>
        <v>0</v>
      </c>
      <c r="C4" s="79"/>
      <c r="D4" s="79"/>
    </row>
    <row r="5" spans="1:4" ht="14.25">
      <c r="A5" s="101" t="s">
        <v>262</v>
      </c>
      <c r="B5" s="123">
        <f>D5+B21+D21+Sheet2!B5+Sheet2!D5+Sheet2!F5</f>
        <v>56</v>
      </c>
      <c r="C5" s="79"/>
      <c r="D5" s="124">
        <v>2</v>
      </c>
    </row>
    <row r="6" spans="1:4" ht="14.25">
      <c r="A6" s="101" t="s">
        <v>263</v>
      </c>
      <c r="B6" s="123">
        <f>D6+B22+D22+Sheet2!B6+Sheet2!D6+Sheet2!F6</f>
        <v>69</v>
      </c>
      <c r="C6" s="79"/>
      <c r="D6" s="124">
        <v>23</v>
      </c>
    </row>
    <row r="7" spans="1:4" ht="14.25">
      <c r="A7" s="101" t="s">
        <v>264</v>
      </c>
      <c r="B7" s="123">
        <f>D7+B23+D23+Sheet2!B7+Sheet2!D7+Sheet2!F7</f>
        <v>55</v>
      </c>
      <c r="C7" s="79"/>
      <c r="D7" s="124">
        <v>19</v>
      </c>
    </row>
    <row r="8" spans="1:4" ht="14.25">
      <c r="A8" s="101" t="s">
        <v>265</v>
      </c>
      <c r="B8" s="123">
        <f>D8+B24+D24+Sheet2!B8+Sheet2!D8+Sheet2!F8</f>
        <v>91</v>
      </c>
      <c r="C8" s="79"/>
      <c r="D8" s="124">
        <v>4</v>
      </c>
    </row>
    <row r="9" spans="1:4" ht="14.25">
      <c r="A9" s="101" t="s">
        <v>266</v>
      </c>
      <c r="B9" s="123">
        <f>D9+B25+D25+Sheet2!B9+Sheet2!D9+Sheet2!F9</f>
        <v>81</v>
      </c>
      <c r="C9" s="79"/>
      <c r="D9" s="124">
        <v>27</v>
      </c>
    </row>
    <row r="10" spans="1:4" ht="14.25">
      <c r="A10" s="108" t="s">
        <v>296</v>
      </c>
      <c r="B10" s="123">
        <f>D10+B26+D26+Sheet2!B10+Sheet2!D10+Sheet2!F10</f>
        <v>3</v>
      </c>
      <c r="C10" s="105"/>
      <c r="D10" s="125">
        <v>0</v>
      </c>
    </row>
    <row r="11" spans="1:4" ht="14.25">
      <c r="A11" s="101"/>
      <c r="B11" s="123">
        <f>D11+B27+D27+Sheet2!B11+Sheet2!D11+Sheet2!F11</f>
        <v>0</v>
      </c>
      <c r="C11" s="105"/>
      <c r="D11" s="125"/>
    </row>
    <row r="12" spans="1:4" ht="14.25">
      <c r="A12" s="101" t="s">
        <v>267</v>
      </c>
      <c r="B12" s="123">
        <f>D12+B28+D28+Sheet2!B12+Sheet2!D12+Sheet2!F12</f>
        <v>33</v>
      </c>
      <c r="C12" s="79"/>
      <c r="D12" s="124">
        <v>11</v>
      </c>
    </row>
    <row r="13" spans="1:4" ht="14.25">
      <c r="A13" s="101" t="s">
        <v>268</v>
      </c>
      <c r="B13" s="123">
        <f>D13+B29+D29+Sheet2!B13+Sheet2!D13+Sheet2!F13</f>
        <v>174</v>
      </c>
      <c r="C13" s="79"/>
      <c r="D13" s="124">
        <v>54</v>
      </c>
    </row>
    <row r="14" spans="1:4" ht="14.25">
      <c r="A14" s="101" t="s">
        <v>269</v>
      </c>
      <c r="B14" s="123">
        <f>D14+B30+D30+Sheet2!B14+Sheet2!D14+Sheet2!F14</f>
        <v>70</v>
      </c>
      <c r="C14" s="79"/>
      <c r="D14" s="124">
        <v>27</v>
      </c>
    </row>
    <row r="15" spans="1:4" ht="14.25">
      <c r="A15" s="101" t="s">
        <v>270</v>
      </c>
      <c r="B15" s="123">
        <f>D15+B31+D31+Sheet2!B15+Sheet2!D15+Sheet2!F15</f>
        <v>63</v>
      </c>
      <c r="C15" s="79"/>
      <c r="D15" s="124">
        <v>19</v>
      </c>
    </row>
    <row r="16" spans="1:4" ht="14.25">
      <c r="A16" s="101" t="s">
        <v>271</v>
      </c>
      <c r="B16" s="123">
        <f>D16+B32+D32+Sheet2!B16+Sheet2!D16+Sheet2!F16</f>
        <v>62</v>
      </c>
      <c r="C16" s="79"/>
      <c r="D16" s="124">
        <v>25</v>
      </c>
    </row>
    <row r="17" spans="1:4" ht="15">
      <c r="A17" s="101" t="s">
        <v>272</v>
      </c>
      <c r="B17" s="123">
        <f>D17+B33+D33+Sheet2!B17+Sheet2!D17+Sheet2!F17</f>
        <v>71</v>
      </c>
      <c r="C17" s="105"/>
      <c r="D17" s="103">
        <v>26</v>
      </c>
    </row>
    <row r="18" spans="1:4" ht="36.75">
      <c r="A18" s="92" t="s">
        <v>297</v>
      </c>
      <c r="B18" s="119" t="s">
        <v>46</v>
      </c>
      <c r="C18" s="94" t="s">
        <v>298</v>
      </c>
      <c r="D18" s="119" t="s">
        <v>46</v>
      </c>
    </row>
    <row r="19" spans="1:4" ht="14.25">
      <c r="A19" s="96" t="s">
        <v>260</v>
      </c>
      <c r="B19" s="120">
        <v>163</v>
      </c>
      <c r="C19" s="121"/>
      <c r="D19" s="103">
        <v>24</v>
      </c>
    </row>
    <row r="20" spans="1:4" ht="15.75">
      <c r="A20" s="101"/>
      <c r="B20" s="126"/>
      <c r="C20" s="79"/>
      <c r="D20" s="103"/>
    </row>
    <row r="21" spans="1:4" ht="14.25">
      <c r="A21" s="101" t="s">
        <v>262</v>
      </c>
      <c r="B21" s="123">
        <v>8</v>
      </c>
      <c r="C21" s="105"/>
      <c r="D21" s="103">
        <v>7</v>
      </c>
    </row>
    <row r="22" spans="1:4" ht="14.25">
      <c r="A22" s="101" t="s">
        <v>263</v>
      </c>
      <c r="B22" s="123">
        <v>16</v>
      </c>
      <c r="C22" s="105"/>
      <c r="D22" s="103">
        <v>1</v>
      </c>
    </row>
    <row r="23" spans="1:4" ht="14.25">
      <c r="A23" s="101" t="s">
        <v>264</v>
      </c>
      <c r="B23" s="127">
        <v>7</v>
      </c>
      <c r="C23" s="107"/>
      <c r="D23" s="103">
        <v>3</v>
      </c>
    </row>
    <row r="24" spans="1:4" ht="14.25">
      <c r="A24" s="101" t="s">
        <v>265</v>
      </c>
      <c r="B24" s="127">
        <v>16</v>
      </c>
      <c r="C24" s="107"/>
      <c r="D24" s="103">
        <v>7</v>
      </c>
    </row>
    <row r="25" spans="1:4" ht="14.25">
      <c r="A25" s="101" t="s">
        <v>266</v>
      </c>
      <c r="B25" s="127">
        <v>13</v>
      </c>
      <c r="C25" s="105"/>
      <c r="D25" s="103">
        <v>0</v>
      </c>
    </row>
    <row r="26" spans="1:4" ht="14.25">
      <c r="A26" s="108" t="s">
        <v>296</v>
      </c>
      <c r="B26" s="127">
        <v>0</v>
      </c>
      <c r="C26" s="105"/>
      <c r="D26" s="103">
        <v>0</v>
      </c>
    </row>
    <row r="27" spans="1:4" ht="14.25">
      <c r="A27" s="101"/>
      <c r="B27" s="123"/>
      <c r="C27" s="105"/>
      <c r="D27" s="103"/>
    </row>
    <row r="28" spans="1:4" ht="14.25">
      <c r="A28" s="101" t="s">
        <v>267</v>
      </c>
      <c r="B28" s="127">
        <v>4</v>
      </c>
      <c r="C28" s="107"/>
      <c r="D28" s="103">
        <v>0</v>
      </c>
    </row>
    <row r="29" spans="1:4" ht="14.25">
      <c r="A29" s="101" t="s">
        <v>268</v>
      </c>
      <c r="B29" s="127">
        <v>65</v>
      </c>
      <c r="C29" s="107"/>
      <c r="D29" s="103">
        <v>2</v>
      </c>
    </row>
    <row r="30" spans="1:4" ht="14.25">
      <c r="A30" s="101" t="s">
        <v>269</v>
      </c>
      <c r="B30" s="127">
        <v>6</v>
      </c>
      <c r="C30" s="107"/>
      <c r="D30" s="103">
        <v>1</v>
      </c>
    </row>
    <row r="31" spans="1:4" ht="14.25">
      <c r="A31" s="101" t="s">
        <v>270</v>
      </c>
      <c r="B31" s="127">
        <v>13</v>
      </c>
      <c r="C31" s="107"/>
      <c r="D31" s="103">
        <v>0</v>
      </c>
    </row>
    <row r="32" spans="1:4" ht="14.25">
      <c r="A32" s="101" t="s">
        <v>271</v>
      </c>
      <c r="B32" s="127">
        <v>6</v>
      </c>
      <c r="C32" s="107"/>
      <c r="D32" s="128">
        <v>2</v>
      </c>
    </row>
    <row r="33" spans="1:4" ht="15">
      <c r="A33" s="129" t="s">
        <v>272</v>
      </c>
      <c r="B33" s="130">
        <v>9</v>
      </c>
      <c r="C33" s="129"/>
      <c r="D33" s="114">
        <v>1</v>
      </c>
    </row>
  </sheetData>
  <sheetProtection/>
  <mergeCells count="1">
    <mergeCell ref="A1:B1"/>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F17"/>
  <sheetViews>
    <sheetView zoomScaleSheetLayoutView="100" workbookViewId="0" topLeftCell="A1">
      <selection activeCell="F12" sqref="F12"/>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89" t="s">
        <v>299</v>
      </c>
      <c r="B1" s="90"/>
      <c r="C1" s="91" t="s">
        <v>300</v>
      </c>
      <c r="D1" s="79"/>
      <c r="E1" s="79"/>
    </row>
    <row r="2" spans="1:6" ht="48" customHeight="1">
      <c r="A2" s="92" t="s">
        <v>301</v>
      </c>
      <c r="B2" s="93" t="s">
        <v>77</v>
      </c>
      <c r="C2" s="94" t="s">
        <v>302</v>
      </c>
      <c r="D2" s="93" t="s">
        <v>77</v>
      </c>
      <c r="E2" s="95" t="s">
        <v>303</v>
      </c>
      <c r="F2" s="93" t="s">
        <v>77</v>
      </c>
    </row>
    <row r="3" spans="1:6" ht="30" customHeight="1">
      <c r="A3" s="96" t="s">
        <v>304</v>
      </c>
      <c r="B3" s="97">
        <v>151</v>
      </c>
      <c r="C3" s="98"/>
      <c r="D3" s="99">
        <v>176</v>
      </c>
      <c r="E3" s="96"/>
      <c r="F3" s="100">
        <v>77</v>
      </c>
    </row>
    <row r="4" spans="1:5" ht="18" customHeight="1">
      <c r="A4" s="101"/>
      <c r="B4" s="102"/>
      <c r="C4" s="79"/>
      <c r="D4" s="103"/>
      <c r="E4" s="101"/>
    </row>
    <row r="5" spans="1:6" ht="30" customHeight="1">
      <c r="A5" s="101" t="s">
        <v>262</v>
      </c>
      <c r="B5" s="104">
        <v>21</v>
      </c>
      <c r="C5" s="105"/>
      <c r="D5" s="103">
        <v>10</v>
      </c>
      <c r="E5" s="101"/>
      <c r="F5" s="100">
        <v>8</v>
      </c>
    </row>
    <row r="6" spans="1:6" ht="30" customHeight="1">
      <c r="A6" s="101" t="s">
        <v>263</v>
      </c>
      <c r="B6" s="104">
        <v>17</v>
      </c>
      <c r="C6" s="105"/>
      <c r="D6" s="103">
        <v>8</v>
      </c>
      <c r="E6" s="101"/>
      <c r="F6" s="100">
        <v>4</v>
      </c>
    </row>
    <row r="7" spans="1:6" ht="30" customHeight="1">
      <c r="A7" s="101" t="s">
        <v>264</v>
      </c>
      <c r="B7" s="106">
        <v>9</v>
      </c>
      <c r="C7" s="107"/>
      <c r="D7" s="103">
        <v>10</v>
      </c>
      <c r="E7" s="101"/>
      <c r="F7" s="100">
        <v>7</v>
      </c>
    </row>
    <row r="8" spans="1:6" ht="30" customHeight="1">
      <c r="A8" s="101" t="s">
        <v>265</v>
      </c>
      <c r="B8" s="106">
        <v>26</v>
      </c>
      <c r="C8" s="107"/>
      <c r="D8" s="103">
        <v>23</v>
      </c>
      <c r="E8" s="101"/>
      <c r="F8" s="100">
        <v>15</v>
      </c>
    </row>
    <row r="9" spans="1:6" ht="30" customHeight="1">
      <c r="A9" s="101" t="s">
        <v>266</v>
      </c>
      <c r="B9" s="106">
        <v>8</v>
      </c>
      <c r="C9" s="105"/>
      <c r="D9" s="103">
        <v>28</v>
      </c>
      <c r="E9" s="101"/>
      <c r="F9" s="100">
        <v>5</v>
      </c>
    </row>
    <row r="10" spans="1:6" ht="30" customHeight="1">
      <c r="A10" s="108" t="s">
        <v>296</v>
      </c>
      <c r="B10" s="106">
        <v>0</v>
      </c>
      <c r="C10" s="105"/>
      <c r="D10" s="103"/>
      <c r="E10" s="101"/>
      <c r="F10" s="100">
        <v>3</v>
      </c>
    </row>
    <row r="11" spans="1:6" ht="15.75" customHeight="1">
      <c r="A11" s="101"/>
      <c r="B11" s="104"/>
      <c r="C11" s="105"/>
      <c r="D11" s="103"/>
      <c r="E11" s="101"/>
      <c r="F11" s="109"/>
    </row>
    <row r="12" spans="1:6" ht="30" customHeight="1">
      <c r="A12" s="101" t="s">
        <v>267</v>
      </c>
      <c r="B12" s="106">
        <v>8</v>
      </c>
      <c r="C12" s="107"/>
      <c r="D12" s="103">
        <v>5</v>
      </c>
      <c r="E12" s="101"/>
      <c r="F12" s="100">
        <v>5</v>
      </c>
    </row>
    <row r="13" spans="1:6" ht="30" customHeight="1">
      <c r="A13" s="101" t="s">
        <v>268</v>
      </c>
      <c r="B13" s="106">
        <v>13</v>
      </c>
      <c r="C13" s="107"/>
      <c r="D13" s="103">
        <v>30</v>
      </c>
      <c r="E13" s="101"/>
      <c r="F13" s="100">
        <v>10</v>
      </c>
    </row>
    <row r="14" spans="1:6" ht="30" customHeight="1">
      <c r="A14" s="101" t="s">
        <v>269</v>
      </c>
      <c r="B14" s="106">
        <v>10</v>
      </c>
      <c r="C14" s="107"/>
      <c r="D14" s="103">
        <v>20</v>
      </c>
      <c r="E14" s="101"/>
      <c r="F14" s="100">
        <v>6</v>
      </c>
    </row>
    <row r="15" spans="1:6" ht="30" customHeight="1">
      <c r="A15" s="101" t="s">
        <v>270</v>
      </c>
      <c r="B15" s="106">
        <v>11</v>
      </c>
      <c r="C15" s="107"/>
      <c r="D15" s="103">
        <v>16</v>
      </c>
      <c r="E15" s="101"/>
      <c r="F15" s="100">
        <v>4</v>
      </c>
    </row>
    <row r="16" spans="1:6" ht="30" customHeight="1">
      <c r="A16" s="101" t="s">
        <v>271</v>
      </c>
      <c r="B16" s="106">
        <v>12</v>
      </c>
      <c r="C16" s="107"/>
      <c r="D16" s="110">
        <v>11</v>
      </c>
      <c r="E16" s="101"/>
      <c r="F16" s="100">
        <v>6</v>
      </c>
    </row>
    <row r="17" spans="1:6" ht="30" customHeight="1">
      <c r="A17" s="111" t="s">
        <v>272</v>
      </c>
      <c r="B17" s="112">
        <v>16</v>
      </c>
      <c r="C17" s="113"/>
      <c r="D17" s="114">
        <v>15</v>
      </c>
      <c r="E17" s="115"/>
      <c r="F17" s="116">
        <v>4</v>
      </c>
    </row>
  </sheetData>
  <sheetProtection/>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sheetPr>
    <tabColor indexed="10"/>
  </sheetPr>
  <dimension ref="A1:HS23"/>
  <sheetViews>
    <sheetView showZeros="0" zoomScale="110" zoomScaleNormal="110" workbookViewId="0" topLeftCell="A1">
      <selection activeCell="B3" sqref="B3"/>
    </sheetView>
  </sheetViews>
  <sheetFormatPr defaultColWidth="9.125" defaultRowHeight="14.25"/>
  <cols>
    <col min="1" max="1" width="9.625" style="6" customWidth="1"/>
    <col min="2" max="2" width="9.625" style="74" customWidth="1"/>
    <col min="3" max="4" width="9.625" style="7" customWidth="1"/>
    <col min="5" max="5" width="15.50390625" style="6" customWidth="1"/>
    <col min="6" max="6" width="11.50390625" style="6" customWidth="1"/>
    <col min="7" max="7" width="12.375" style="6" customWidth="1"/>
    <col min="8" max="9" width="10.50390625" style="6" customWidth="1"/>
    <col min="10" max="10" width="12.75390625" style="6" customWidth="1"/>
    <col min="11" max="11" width="4.50390625" style="6" customWidth="1"/>
    <col min="12" max="12" width="6.75390625" style="6" customWidth="1"/>
    <col min="13" max="13" width="4.875" style="6" customWidth="1"/>
    <col min="14" max="14" width="11.625" style="6" customWidth="1"/>
    <col min="15" max="15" width="10.875" style="6" customWidth="1"/>
    <col min="16" max="16" width="6.875" style="6" customWidth="1"/>
    <col min="17" max="17" width="14.125" style="6" customWidth="1"/>
    <col min="18" max="18" width="6.875" style="6" customWidth="1"/>
    <col min="19" max="26" width="9.00390625" style="6" customWidth="1"/>
    <col min="27" max="218" width="9.125" style="6" customWidth="1"/>
    <col min="219" max="227" width="9.00390625" style="6" customWidth="1"/>
    <col min="228" max="228" width="9.00390625" style="0" bestFit="1" customWidth="1"/>
  </cols>
  <sheetData>
    <row r="1" spans="1:4" s="1" customFormat="1" ht="18" customHeight="1">
      <c r="A1" s="75" t="s">
        <v>305</v>
      </c>
      <c r="B1" s="76"/>
      <c r="C1" s="76"/>
      <c r="D1" s="76"/>
    </row>
    <row r="2" spans="1:4" s="2" customFormat="1" ht="20.25" customHeight="1">
      <c r="A2" s="77" t="s">
        <v>257</v>
      </c>
      <c r="B2" s="77"/>
      <c r="C2" s="77"/>
      <c r="D2" s="12" t="s">
        <v>179</v>
      </c>
    </row>
    <row r="3" spans="1:27" ht="39.75" customHeight="1">
      <c r="A3" s="78" t="s">
        <v>306</v>
      </c>
      <c r="B3" s="37" t="s">
        <v>87</v>
      </c>
      <c r="C3" s="16" t="s">
        <v>47</v>
      </c>
      <c r="D3" s="16" t="s">
        <v>307</v>
      </c>
      <c r="F3" s="79"/>
      <c r="G3" s="79"/>
      <c r="H3" s="79"/>
      <c r="I3" s="79"/>
      <c r="J3" s="86"/>
      <c r="K3" s="86"/>
      <c r="L3" s="86"/>
      <c r="M3" s="86"/>
      <c r="N3" s="86"/>
      <c r="O3" s="86"/>
      <c r="P3" s="86"/>
      <c r="Q3" s="86"/>
      <c r="R3" s="86"/>
      <c r="S3" s="86"/>
      <c r="T3" s="86"/>
      <c r="U3" s="86"/>
      <c r="V3" s="86"/>
      <c r="W3" s="86"/>
      <c r="X3" s="86"/>
      <c r="Y3" s="86"/>
      <c r="Z3" s="86"/>
      <c r="AA3" s="86"/>
    </row>
    <row r="4" spans="1:27" ht="28.5" customHeight="1">
      <c r="A4" s="60" t="s">
        <v>308</v>
      </c>
      <c r="B4" s="18"/>
      <c r="C4" s="80"/>
      <c r="D4" s="20"/>
      <c r="F4" s="81"/>
      <c r="G4" s="81"/>
      <c r="H4" s="81"/>
      <c r="I4" s="81"/>
      <c r="J4" s="81"/>
      <c r="K4" s="81"/>
      <c r="L4" s="81"/>
      <c r="M4" s="81"/>
      <c r="N4" s="81"/>
      <c r="O4" s="81"/>
      <c r="P4" s="81"/>
      <c r="Q4" s="81"/>
      <c r="R4" s="81"/>
      <c r="S4" s="81"/>
      <c r="T4" s="81"/>
      <c r="U4" s="81"/>
      <c r="V4" s="81"/>
      <c r="W4" s="81"/>
      <c r="X4" s="81"/>
      <c r="Y4" s="81"/>
      <c r="Z4" s="81"/>
      <c r="AA4" s="81"/>
    </row>
    <row r="5" spans="1:27" s="3" customFormat="1" ht="28.5" customHeight="1">
      <c r="A5" s="63" t="s">
        <v>309</v>
      </c>
      <c r="B5" s="19"/>
      <c r="C5" s="43"/>
      <c r="D5" s="24"/>
      <c r="F5" s="81"/>
      <c r="G5" s="81"/>
      <c r="H5" s="81"/>
      <c r="I5" s="81"/>
      <c r="J5" s="81"/>
      <c r="K5" s="81"/>
      <c r="L5" s="81"/>
      <c r="M5" s="81"/>
      <c r="N5" s="81"/>
      <c r="O5" s="81"/>
      <c r="P5" s="81"/>
      <c r="Q5" s="81"/>
      <c r="R5" s="81"/>
      <c r="S5" s="81"/>
      <c r="T5" s="81"/>
      <c r="U5" s="81"/>
      <c r="V5" s="81"/>
      <c r="W5" s="81"/>
      <c r="X5" s="81"/>
      <c r="Y5" s="81"/>
      <c r="Z5" s="81"/>
      <c r="AA5" s="81"/>
    </row>
    <row r="6" spans="1:227" ht="28.5" customHeight="1">
      <c r="A6" s="65" t="s">
        <v>310</v>
      </c>
      <c r="B6" s="43"/>
      <c r="C6" s="48"/>
      <c r="D6" s="22" t="e">
        <f>RANK($C6,$C$6:$C$18)</f>
        <v>#N/A</v>
      </c>
      <c r="F6" s="81"/>
      <c r="G6" s="79"/>
      <c r="H6" s="81"/>
      <c r="I6" s="79"/>
      <c r="J6" s="86"/>
      <c r="K6" s="86"/>
      <c r="L6" s="86"/>
      <c r="M6" s="86"/>
      <c r="N6" s="86"/>
      <c r="O6" s="86"/>
      <c r="P6" s="86"/>
      <c r="Q6" s="86"/>
      <c r="R6" s="86"/>
      <c r="S6" s="86"/>
      <c r="T6" s="86"/>
      <c r="U6" s="86"/>
      <c r="V6" s="86"/>
      <c r="W6" s="86"/>
      <c r="X6" s="86"/>
      <c r="Y6" s="86"/>
      <c r="Z6" s="86"/>
      <c r="AA6" s="86"/>
      <c r="HP6"/>
      <c r="HQ6"/>
      <c r="HR6"/>
      <c r="HS6"/>
    </row>
    <row r="7" spans="1:227" ht="28.5" customHeight="1">
      <c r="A7" s="63" t="s">
        <v>311</v>
      </c>
      <c r="B7" s="43"/>
      <c r="C7" s="82"/>
      <c r="D7" s="22" t="e">
        <f aca="true" t="shared" si="0" ref="D7:D18">RANK($C7,$C$6:$C$18)</f>
        <v>#N/A</v>
      </c>
      <c r="F7" s="81"/>
      <c r="G7" s="79"/>
      <c r="H7" s="81"/>
      <c r="I7" s="79"/>
      <c r="J7" s="86"/>
      <c r="K7" s="86"/>
      <c r="L7" s="86"/>
      <c r="M7" s="86"/>
      <c r="N7" s="86"/>
      <c r="O7" s="86"/>
      <c r="P7" s="86"/>
      <c r="Q7" s="86"/>
      <c r="R7" s="86"/>
      <c r="S7" s="86"/>
      <c r="T7" s="86"/>
      <c r="U7" s="86"/>
      <c r="V7" s="86"/>
      <c r="W7" s="86"/>
      <c r="X7" s="86"/>
      <c r="Y7" s="86"/>
      <c r="Z7" s="86"/>
      <c r="AA7" s="86"/>
      <c r="HP7"/>
      <c r="HQ7"/>
      <c r="HR7"/>
      <c r="HS7"/>
    </row>
    <row r="8" spans="1:227" ht="28.5" customHeight="1">
      <c r="A8" s="66" t="s">
        <v>312</v>
      </c>
      <c r="B8" s="43"/>
      <c r="C8" s="82"/>
      <c r="D8" s="22" t="e">
        <f t="shared" si="0"/>
        <v>#N/A</v>
      </c>
      <c r="F8" s="81"/>
      <c r="G8" s="79"/>
      <c r="H8" s="81"/>
      <c r="I8" s="79"/>
      <c r="J8" s="86"/>
      <c r="K8" s="86"/>
      <c r="L8" s="86"/>
      <c r="M8" s="86"/>
      <c r="N8" s="86"/>
      <c r="O8" s="86"/>
      <c r="P8" s="86"/>
      <c r="Q8" s="86"/>
      <c r="R8" s="86"/>
      <c r="S8" s="86"/>
      <c r="T8" s="86"/>
      <c r="U8" s="86"/>
      <c r="V8" s="86"/>
      <c r="W8" s="86"/>
      <c r="X8" s="86"/>
      <c r="Y8" s="86"/>
      <c r="Z8" s="86"/>
      <c r="AA8" s="86"/>
      <c r="HP8"/>
      <c r="HQ8"/>
      <c r="HR8"/>
      <c r="HS8"/>
    </row>
    <row r="9" spans="1:227" ht="28.5" customHeight="1">
      <c r="A9" s="63" t="s">
        <v>313</v>
      </c>
      <c r="B9" s="43"/>
      <c r="C9" s="82"/>
      <c r="D9" s="22" t="e">
        <f t="shared" si="0"/>
        <v>#N/A</v>
      </c>
      <c r="F9" s="81"/>
      <c r="G9" s="79"/>
      <c r="H9" s="81"/>
      <c r="I9" s="79"/>
      <c r="J9" s="86"/>
      <c r="K9" s="86"/>
      <c r="L9" s="86"/>
      <c r="M9" s="86"/>
      <c r="N9" s="86"/>
      <c r="O9" s="86"/>
      <c r="P9" s="86"/>
      <c r="Q9" s="86"/>
      <c r="R9" s="86"/>
      <c r="S9" s="86"/>
      <c r="T9" s="86"/>
      <c r="U9" s="86"/>
      <c r="V9" s="86"/>
      <c r="W9" s="86"/>
      <c r="X9" s="86"/>
      <c r="Y9" s="86"/>
      <c r="Z9" s="86"/>
      <c r="AA9" s="86"/>
      <c r="HP9"/>
      <c r="HQ9"/>
      <c r="HR9"/>
      <c r="HS9"/>
    </row>
    <row r="10" spans="1:227" ht="28.5" customHeight="1">
      <c r="A10" s="65" t="s">
        <v>314</v>
      </c>
      <c r="B10" s="43"/>
      <c r="C10" s="82"/>
      <c r="D10" s="22" t="e">
        <f t="shared" si="0"/>
        <v>#N/A</v>
      </c>
      <c r="F10" s="81"/>
      <c r="G10" s="83"/>
      <c r="H10" s="81"/>
      <c r="I10" s="83"/>
      <c r="J10" s="83"/>
      <c r="K10" s="83"/>
      <c r="L10" s="83"/>
      <c r="M10" s="83"/>
      <c r="N10" s="83"/>
      <c r="O10" s="83"/>
      <c r="P10" s="83"/>
      <c r="Q10" s="83"/>
      <c r="R10" s="83"/>
      <c r="S10" s="83"/>
      <c r="T10" s="83"/>
      <c r="U10" s="83"/>
      <c r="V10" s="83"/>
      <c r="W10" s="83"/>
      <c r="X10" s="83"/>
      <c r="Y10" s="83"/>
      <c r="Z10" s="83"/>
      <c r="AA10" s="83"/>
      <c r="HP10"/>
      <c r="HQ10"/>
      <c r="HR10"/>
      <c r="HS10"/>
    </row>
    <row r="11" spans="1:227" ht="28.5" customHeight="1">
      <c r="A11" s="63" t="s">
        <v>315</v>
      </c>
      <c r="B11" s="43"/>
      <c r="C11" s="43"/>
      <c r="D11" s="22" t="e">
        <f t="shared" si="0"/>
        <v>#N/A</v>
      </c>
      <c r="F11" s="81"/>
      <c r="G11" s="79"/>
      <c r="H11" s="81"/>
      <c r="I11" s="79"/>
      <c r="J11" s="86"/>
      <c r="K11" s="86"/>
      <c r="L11" s="86"/>
      <c r="M11" s="86"/>
      <c r="N11" s="86"/>
      <c r="O11" s="86"/>
      <c r="P11" s="86"/>
      <c r="Q11" s="86"/>
      <c r="R11" s="86"/>
      <c r="S11" s="86"/>
      <c r="T11" s="86"/>
      <c r="U11" s="86"/>
      <c r="V11" s="86"/>
      <c r="W11" s="86"/>
      <c r="X11" s="86"/>
      <c r="Y11" s="86"/>
      <c r="Z11" s="86"/>
      <c r="AA11" s="86"/>
      <c r="HP11"/>
      <c r="HQ11"/>
      <c r="HR11"/>
      <c r="HS11"/>
    </row>
    <row r="12" spans="1:227" ht="28.5" customHeight="1">
      <c r="A12" s="65" t="s">
        <v>316</v>
      </c>
      <c r="B12" s="43"/>
      <c r="C12" s="43"/>
      <c r="D12" s="22" t="e">
        <f t="shared" si="0"/>
        <v>#N/A</v>
      </c>
      <c r="F12" s="81"/>
      <c r="G12" s="79"/>
      <c r="H12" s="81"/>
      <c r="I12" s="79"/>
      <c r="J12" s="86"/>
      <c r="K12" s="86"/>
      <c r="L12" s="86"/>
      <c r="M12" s="86"/>
      <c r="N12" s="86"/>
      <c r="O12" s="86"/>
      <c r="P12" s="86"/>
      <c r="Q12" s="86"/>
      <c r="R12" s="86"/>
      <c r="S12" s="86"/>
      <c r="T12" s="86"/>
      <c r="U12" s="86"/>
      <c r="V12" s="86"/>
      <c r="W12" s="86"/>
      <c r="X12" s="86"/>
      <c r="Y12" s="86"/>
      <c r="Z12" s="86"/>
      <c r="AA12" s="86"/>
      <c r="HP12"/>
      <c r="HQ12"/>
      <c r="HR12"/>
      <c r="HS12"/>
    </row>
    <row r="13" spans="1:227" ht="28.5" customHeight="1">
      <c r="A13" s="65" t="s">
        <v>317</v>
      </c>
      <c r="B13" s="43"/>
      <c r="C13" s="43"/>
      <c r="D13" s="22" t="e">
        <f t="shared" si="0"/>
        <v>#N/A</v>
      </c>
      <c r="F13" s="81"/>
      <c r="G13" s="79"/>
      <c r="H13" s="81"/>
      <c r="I13" s="79"/>
      <c r="J13" s="86"/>
      <c r="K13" s="86"/>
      <c r="L13" s="86"/>
      <c r="M13" s="86"/>
      <c r="N13" s="86"/>
      <c r="O13" s="86"/>
      <c r="P13" s="86"/>
      <c r="Q13" s="86"/>
      <c r="R13" s="86"/>
      <c r="S13" s="86"/>
      <c r="T13" s="86"/>
      <c r="U13" s="86"/>
      <c r="V13" s="86"/>
      <c r="W13" s="86"/>
      <c r="X13" s="86"/>
      <c r="Y13" s="86"/>
      <c r="Z13" s="86"/>
      <c r="AA13" s="86"/>
      <c r="HP13"/>
      <c r="HQ13"/>
      <c r="HR13"/>
      <c r="HS13"/>
    </row>
    <row r="14" spans="1:227" ht="28.5" customHeight="1">
      <c r="A14" s="63" t="s">
        <v>318</v>
      </c>
      <c r="B14" s="43"/>
      <c r="C14" s="43"/>
      <c r="D14" s="22" t="e">
        <f t="shared" si="0"/>
        <v>#N/A</v>
      </c>
      <c r="F14" s="81"/>
      <c r="G14" s="79"/>
      <c r="H14" s="81"/>
      <c r="I14" s="79"/>
      <c r="J14" s="86"/>
      <c r="K14" s="86"/>
      <c r="L14" s="86"/>
      <c r="M14" s="86"/>
      <c r="N14" s="86"/>
      <c r="O14" s="86"/>
      <c r="P14" s="86"/>
      <c r="Q14" s="86"/>
      <c r="R14" s="86"/>
      <c r="S14" s="86"/>
      <c r="T14" s="86"/>
      <c r="U14" s="86"/>
      <c r="V14" s="86"/>
      <c r="W14" s="86"/>
      <c r="X14" s="86"/>
      <c r="Y14" s="86"/>
      <c r="Z14" s="86"/>
      <c r="AA14" s="86"/>
      <c r="HP14"/>
      <c r="HQ14"/>
      <c r="HR14"/>
      <c r="HS14"/>
    </row>
    <row r="15" spans="1:227" ht="28.5" customHeight="1">
      <c r="A15" s="65" t="s">
        <v>319</v>
      </c>
      <c r="B15" s="43"/>
      <c r="C15" s="43"/>
      <c r="D15" s="22" t="e">
        <f t="shared" si="0"/>
        <v>#N/A</v>
      </c>
      <c r="F15" s="81"/>
      <c r="G15" s="79"/>
      <c r="H15" s="81"/>
      <c r="I15" s="79"/>
      <c r="J15" s="86"/>
      <c r="K15" s="86"/>
      <c r="L15" s="86"/>
      <c r="M15" s="86"/>
      <c r="N15" s="86"/>
      <c r="O15" s="86"/>
      <c r="P15" s="86"/>
      <c r="Q15" s="86"/>
      <c r="R15" s="86"/>
      <c r="S15" s="86"/>
      <c r="T15" s="86"/>
      <c r="U15" s="86"/>
      <c r="V15" s="86"/>
      <c r="W15" s="86"/>
      <c r="X15" s="86"/>
      <c r="Y15" s="86"/>
      <c r="Z15" s="86"/>
      <c r="AA15" s="86"/>
      <c r="HP15"/>
      <c r="HQ15"/>
      <c r="HR15"/>
      <c r="HS15"/>
    </row>
    <row r="16" spans="1:227" ht="28.5" customHeight="1">
      <c r="A16" s="65" t="s">
        <v>320</v>
      </c>
      <c r="B16" s="43"/>
      <c r="C16" s="43"/>
      <c r="D16" s="22" t="e">
        <f t="shared" si="0"/>
        <v>#N/A</v>
      </c>
      <c r="F16" s="81"/>
      <c r="G16" s="79"/>
      <c r="H16" s="81"/>
      <c r="I16" s="79"/>
      <c r="J16" s="86"/>
      <c r="K16" s="86"/>
      <c r="L16" s="86"/>
      <c r="M16" s="86"/>
      <c r="N16" s="86"/>
      <c r="O16" s="86"/>
      <c r="P16" s="86"/>
      <c r="Q16" s="86"/>
      <c r="R16" s="86"/>
      <c r="S16" s="86"/>
      <c r="T16" s="86"/>
      <c r="U16" s="86"/>
      <c r="V16" s="86"/>
      <c r="W16" s="86"/>
      <c r="X16" s="86"/>
      <c r="Y16" s="86"/>
      <c r="Z16" s="86"/>
      <c r="AA16" s="86"/>
      <c r="HP16"/>
      <c r="HQ16"/>
      <c r="HR16"/>
      <c r="HS16"/>
    </row>
    <row r="17" spans="1:227" ht="28.5" customHeight="1">
      <c r="A17" s="65" t="s">
        <v>321</v>
      </c>
      <c r="B17" s="43"/>
      <c r="C17" s="82"/>
      <c r="D17" s="22" t="e">
        <f t="shared" si="0"/>
        <v>#N/A</v>
      </c>
      <c r="F17" s="81"/>
      <c r="G17" s="79"/>
      <c r="H17" s="79"/>
      <c r="I17" s="79"/>
      <c r="J17" s="86"/>
      <c r="K17" s="86"/>
      <c r="L17" s="86"/>
      <c r="M17" s="86"/>
      <c r="N17" s="86"/>
      <c r="O17" s="86"/>
      <c r="P17" s="86"/>
      <c r="Q17" s="86"/>
      <c r="R17" s="86"/>
      <c r="S17" s="86"/>
      <c r="T17" s="86"/>
      <c r="U17" s="86"/>
      <c r="V17" s="86"/>
      <c r="W17" s="86"/>
      <c r="X17" s="86"/>
      <c r="Y17" s="86"/>
      <c r="Z17" s="86"/>
      <c r="AA17" s="86"/>
      <c r="HP17"/>
      <c r="HQ17"/>
      <c r="HR17"/>
      <c r="HS17"/>
    </row>
    <row r="18" spans="1:227" ht="28.5" customHeight="1">
      <c r="A18" s="69" t="s">
        <v>322</v>
      </c>
      <c r="B18" s="84"/>
      <c r="C18" s="85"/>
      <c r="D18" s="39" t="e">
        <f t="shared" si="0"/>
        <v>#N/A</v>
      </c>
      <c r="F18" s="86"/>
      <c r="G18" s="86"/>
      <c r="H18" s="86"/>
      <c r="I18" s="86"/>
      <c r="J18" s="86"/>
      <c r="K18" s="86"/>
      <c r="L18" s="86"/>
      <c r="M18" s="86"/>
      <c r="N18" s="86"/>
      <c r="O18" s="86"/>
      <c r="P18" s="86"/>
      <c r="Q18" s="86"/>
      <c r="R18" s="86"/>
      <c r="S18" s="86"/>
      <c r="T18" s="86"/>
      <c r="U18" s="86"/>
      <c r="V18" s="86"/>
      <c r="W18" s="86"/>
      <c r="X18" s="86"/>
      <c r="Y18" s="86"/>
      <c r="Z18" s="86"/>
      <c r="AA18" s="86"/>
      <c r="HP18"/>
      <c r="HQ18"/>
      <c r="HR18"/>
      <c r="HS18"/>
    </row>
    <row r="19" spans="1:227" ht="28.5" customHeight="1" hidden="1">
      <c r="A19" s="71" t="s">
        <v>268</v>
      </c>
      <c r="B19" s="43">
        <v>148.7</v>
      </c>
      <c r="C19" s="43">
        <v>7.5</v>
      </c>
      <c r="D19" s="39" t="s">
        <v>323</v>
      </c>
      <c r="F19" s="79"/>
      <c r="G19" s="79"/>
      <c r="H19" s="79"/>
      <c r="I19" s="79"/>
      <c r="J19" s="86"/>
      <c r="K19" s="86"/>
      <c r="L19" s="86"/>
      <c r="M19" s="86"/>
      <c r="N19" s="86"/>
      <c r="O19" s="86"/>
      <c r="P19" s="86"/>
      <c r="Q19" s="86"/>
      <c r="R19" s="86"/>
      <c r="S19" s="86"/>
      <c r="T19" s="86"/>
      <c r="U19" s="86"/>
      <c r="V19" s="86"/>
      <c r="W19" s="86"/>
      <c r="X19" s="86"/>
      <c r="Y19" s="86"/>
      <c r="Z19" s="86"/>
      <c r="AA19" s="86"/>
      <c r="HP19"/>
      <c r="HQ19"/>
      <c r="HR19"/>
      <c r="HS19"/>
    </row>
    <row r="20" spans="2:227" ht="15.75">
      <c r="B20" s="87"/>
      <c r="C20" s="88"/>
      <c r="F20" s="79"/>
      <c r="G20" s="79"/>
      <c r="H20" s="79"/>
      <c r="I20" s="79"/>
      <c r="J20" s="86"/>
      <c r="K20" s="86"/>
      <c r="L20" s="86"/>
      <c r="M20" s="86"/>
      <c r="N20" s="86"/>
      <c r="O20" s="86"/>
      <c r="P20" s="86"/>
      <c r="Q20" s="86"/>
      <c r="R20" s="86"/>
      <c r="S20" s="86"/>
      <c r="T20" s="86"/>
      <c r="U20" s="86"/>
      <c r="V20" s="86"/>
      <c r="W20" s="86"/>
      <c r="X20" s="86"/>
      <c r="Y20" s="86"/>
      <c r="Z20" s="86"/>
      <c r="AA20" s="86"/>
      <c r="HP20"/>
      <c r="HQ20"/>
      <c r="HR20"/>
      <c r="HS20"/>
    </row>
    <row r="21" spans="224:227" ht="15.75">
      <c r="HP21"/>
      <c r="HQ21"/>
      <c r="HR21"/>
      <c r="HS21"/>
    </row>
    <row r="22" spans="224:227" ht="15.75">
      <c r="HP22"/>
      <c r="HQ22"/>
      <c r="HR22"/>
      <c r="HS22"/>
    </row>
    <row r="23" spans="224:227" ht="15.75">
      <c r="HP23"/>
      <c r="HQ23"/>
      <c r="HR23"/>
      <c r="HS23"/>
    </row>
  </sheetData>
  <sheetProtection/>
  <mergeCells count="1">
    <mergeCell ref="A1:D1"/>
  </mergeCells>
  <printOptions horizontalCentered="1" verticalCentered="1"/>
  <pageMargins left="0.2" right="0.2" top="0.2" bottom="0.2" header="0" footer="0"/>
  <pageSetup horizontalDpi="300" verticalDpi="300" orientation="portrait" paperSize="9"/>
</worksheet>
</file>

<file path=xl/worksheets/sheet28.xml><?xml version="1.0" encoding="utf-8"?>
<worksheet xmlns="http://schemas.openxmlformats.org/spreadsheetml/2006/main" xmlns:r="http://schemas.openxmlformats.org/officeDocument/2006/relationships">
  <sheetPr>
    <tabColor indexed="10"/>
  </sheetPr>
  <dimension ref="A1:G19"/>
  <sheetViews>
    <sheetView showZeros="0" workbookViewId="0" topLeftCell="A1">
      <selection activeCell="J7" sqref="J7"/>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2" width="9.125" style="6" customWidth="1"/>
    <col min="73" max="93" width="9.00390625" style="6" customWidth="1"/>
    <col min="94" max="94" width="9.00390625" style="0" bestFit="1" customWidth="1"/>
  </cols>
  <sheetData>
    <row r="1" s="1" customFormat="1" ht="18" customHeight="1">
      <c r="A1" s="8"/>
    </row>
    <row r="2" spans="1:4" s="2" customFormat="1" ht="20.25" customHeight="1">
      <c r="A2" s="10" t="s">
        <v>324</v>
      </c>
      <c r="B2" s="11"/>
      <c r="C2" s="12" t="s">
        <v>179</v>
      </c>
      <c r="D2" s="12"/>
    </row>
    <row r="3" spans="1:4" ht="39.75" customHeight="1">
      <c r="A3" s="59" t="s">
        <v>325</v>
      </c>
      <c r="B3" s="41" t="s">
        <v>77</v>
      </c>
      <c r="C3" s="16" t="s">
        <v>47</v>
      </c>
      <c r="D3" s="16" t="s">
        <v>307</v>
      </c>
    </row>
    <row r="4" spans="1:4" ht="28.5" customHeight="1">
      <c r="A4" s="60" t="s">
        <v>308</v>
      </c>
      <c r="B4" s="61"/>
      <c r="C4" s="62"/>
      <c r="D4" s="18"/>
    </row>
    <row r="5" spans="1:4" s="3" customFormat="1" ht="28.5" customHeight="1">
      <c r="A5" s="63" t="s">
        <v>309</v>
      </c>
      <c r="B5" s="23"/>
      <c r="C5" s="64">
        <v>3.9</v>
      </c>
      <c r="D5" s="22"/>
    </row>
    <row r="6" spans="1:4" ht="28.5" customHeight="1">
      <c r="A6" s="65" t="s">
        <v>310</v>
      </c>
      <c r="B6" s="23"/>
      <c r="C6" s="64">
        <v>5.1</v>
      </c>
      <c r="D6" s="22">
        <f>RANK($C6,$C$6:$C$18)</f>
        <v>7</v>
      </c>
    </row>
    <row r="7" spans="1:4" ht="28.5" customHeight="1">
      <c r="A7" s="63" t="s">
        <v>311</v>
      </c>
      <c r="B7" s="23"/>
      <c r="C7" s="64">
        <v>12.1</v>
      </c>
      <c r="D7" s="22">
        <f aca="true" t="shared" si="0" ref="D7:D18">RANK($C7,$C$6:$C$18)</f>
        <v>3</v>
      </c>
    </row>
    <row r="8" spans="1:4" ht="28.5" customHeight="1">
      <c r="A8" s="66" t="s">
        <v>312</v>
      </c>
      <c r="B8" s="28"/>
      <c r="C8" s="67">
        <v>7.1</v>
      </c>
      <c r="D8" s="68">
        <f t="shared" si="0"/>
        <v>5</v>
      </c>
    </row>
    <row r="9" spans="1:4" ht="28.5" customHeight="1">
      <c r="A9" s="63" t="s">
        <v>313</v>
      </c>
      <c r="B9" s="23"/>
      <c r="C9" s="64">
        <v>4.7</v>
      </c>
      <c r="D9" s="22">
        <f t="shared" si="0"/>
        <v>8</v>
      </c>
    </row>
    <row r="10" spans="1:4" ht="28.5" customHeight="1">
      <c r="A10" s="65" t="s">
        <v>314</v>
      </c>
      <c r="B10" s="23"/>
      <c r="C10" s="64">
        <v>5.3</v>
      </c>
      <c r="D10" s="22">
        <f t="shared" si="0"/>
        <v>6</v>
      </c>
    </row>
    <row r="11" spans="1:4" ht="28.5" customHeight="1">
      <c r="A11" s="63" t="s">
        <v>315</v>
      </c>
      <c r="B11" s="23"/>
      <c r="C11" s="64">
        <v>1.3</v>
      </c>
      <c r="D11" s="22">
        <f t="shared" si="0"/>
        <v>10</v>
      </c>
    </row>
    <row r="12" spans="1:4" ht="28.5" customHeight="1">
      <c r="A12" s="65" t="s">
        <v>316</v>
      </c>
      <c r="B12" s="23"/>
      <c r="C12" s="64">
        <v>-0.1</v>
      </c>
      <c r="D12" s="22">
        <f t="shared" si="0"/>
        <v>11</v>
      </c>
    </row>
    <row r="13" spans="1:4" ht="28.5" customHeight="1">
      <c r="A13" s="65" t="s">
        <v>317</v>
      </c>
      <c r="B13" s="23"/>
      <c r="C13" s="64">
        <v>2.2</v>
      </c>
      <c r="D13" s="22">
        <f t="shared" si="0"/>
        <v>9</v>
      </c>
    </row>
    <row r="14" spans="1:4" ht="28.5" customHeight="1">
      <c r="A14" s="63" t="s">
        <v>318</v>
      </c>
      <c r="B14" s="23"/>
      <c r="C14" s="64">
        <v>14.8</v>
      </c>
      <c r="D14" s="22">
        <f t="shared" si="0"/>
        <v>2</v>
      </c>
    </row>
    <row r="15" spans="1:4" ht="28.5" customHeight="1">
      <c r="A15" s="65" t="s">
        <v>319</v>
      </c>
      <c r="B15" s="23"/>
      <c r="C15" s="64">
        <v>-11.6</v>
      </c>
      <c r="D15" s="22">
        <f t="shared" si="0"/>
        <v>12</v>
      </c>
    </row>
    <row r="16" spans="1:4" ht="28.5" customHeight="1">
      <c r="A16" s="65" t="s">
        <v>320</v>
      </c>
      <c r="B16" s="23"/>
      <c r="C16" s="64">
        <v>12</v>
      </c>
      <c r="D16" s="22">
        <f t="shared" si="0"/>
        <v>4</v>
      </c>
    </row>
    <row r="17" spans="1:4" ht="28.5" customHeight="1">
      <c r="A17" s="65" t="s">
        <v>321</v>
      </c>
      <c r="B17" s="23"/>
      <c r="C17" s="64">
        <v>17</v>
      </c>
      <c r="D17" s="22">
        <f t="shared" si="0"/>
        <v>1</v>
      </c>
    </row>
    <row r="18" spans="1:4" ht="28.5" customHeight="1">
      <c r="A18" s="69" t="s">
        <v>322</v>
      </c>
      <c r="B18" s="31"/>
      <c r="C18" s="70">
        <v>-19.1</v>
      </c>
      <c r="D18" s="39">
        <f t="shared" si="0"/>
        <v>13</v>
      </c>
    </row>
    <row r="19" spans="1:7" ht="28.5" customHeight="1" hidden="1">
      <c r="A19" s="71" t="s">
        <v>268</v>
      </c>
      <c r="B19" s="55"/>
      <c r="C19" s="72">
        <v>15.1</v>
      </c>
      <c r="D19" s="58" t="s">
        <v>323</v>
      </c>
      <c r="G19" s="73"/>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10"/>
  </sheetPr>
  <dimension ref="A1:E19"/>
  <sheetViews>
    <sheetView showZeros="0" workbookViewId="0" topLeftCell="A1">
      <selection activeCell="G8" sqref="G8"/>
    </sheetView>
  </sheetViews>
  <sheetFormatPr defaultColWidth="9.125" defaultRowHeight="14.25"/>
  <cols>
    <col min="1" max="1" width="9.625" style="4" customWidth="1"/>
    <col min="2" max="2" width="9.625" style="5" customWidth="1"/>
    <col min="3" max="4" width="9.625" style="6" customWidth="1"/>
    <col min="5" max="5" width="11.25390625" style="6" customWidth="1"/>
    <col min="6" max="6" width="16.125" style="6" customWidth="1"/>
    <col min="7" max="7" width="9.375" style="6" customWidth="1"/>
    <col min="8" max="74" width="9.125" style="6" customWidth="1"/>
    <col min="75" max="89" width="9.00390625" style="6" customWidth="1"/>
    <col min="90" max="91" width="9.00390625" style="0" bestFit="1" customWidth="1"/>
  </cols>
  <sheetData>
    <row r="1" s="1" customFormat="1" ht="18" customHeight="1">
      <c r="A1" s="8"/>
    </row>
    <row r="2" spans="1:4" s="2" customFormat="1" ht="20.25" customHeight="1">
      <c r="A2" s="10" t="s">
        <v>326</v>
      </c>
      <c r="B2" s="11"/>
      <c r="C2" s="12" t="s">
        <v>179</v>
      </c>
      <c r="D2" s="12"/>
    </row>
    <row r="3" spans="1:4" ht="39.75" customHeight="1">
      <c r="A3" s="14" t="s">
        <v>327</v>
      </c>
      <c r="B3" s="41" t="s">
        <v>77</v>
      </c>
      <c r="C3" s="16" t="s">
        <v>47</v>
      </c>
      <c r="D3" s="16" t="s">
        <v>307</v>
      </c>
    </row>
    <row r="4" spans="1:4" ht="28.5" customHeight="1">
      <c r="A4" s="17" t="s">
        <v>308</v>
      </c>
      <c r="B4" s="57"/>
      <c r="C4" s="19"/>
      <c r="D4" s="18"/>
    </row>
    <row r="5" spans="1:4" s="3" customFormat="1" ht="28.5" customHeight="1">
      <c r="A5" s="21" t="s">
        <v>309</v>
      </c>
      <c r="B5" s="23"/>
      <c r="C5" s="23">
        <v>8.6</v>
      </c>
      <c r="D5" s="22"/>
    </row>
    <row r="6" spans="1:4" ht="28.5" customHeight="1">
      <c r="A6" s="25" t="s">
        <v>310</v>
      </c>
      <c r="B6" s="23"/>
      <c r="C6" s="23">
        <v>-8.1</v>
      </c>
      <c r="D6" s="22">
        <f>RANK($C6,$C$6:$C$18)</f>
        <v>10</v>
      </c>
    </row>
    <row r="7" spans="1:5" ht="28.5" customHeight="1">
      <c r="A7" s="21" t="s">
        <v>311</v>
      </c>
      <c r="B7" s="23"/>
      <c r="C7" s="23">
        <v>3.1</v>
      </c>
      <c r="D7" s="22">
        <f aca="true" t="shared" si="0" ref="D7:D18">RANK($C7,$C$6:$C$18)</f>
        <v>8</v>
      </c>
      <c r="E7" s="23"/>
    </row>
    <row r="8" spans="1:4" ht="28.5" customHeight="1">
      <c r="A8" s="26" t="s">
        <v>312</v>
      </c>
      <c r="B8" s="28"/>
      <c r="C8" s="28">
        <v>3.8</v>
      </c>
      <c r="D8" s="22">
        <f t="shared" si="0"/>
        <v>7</v>
      </c>
    </row>
    <row r="9" spans="1:4" ht="28.5" customHeight="1">
      <c r="A9" s="21" t="s">
        <v>313</v>
      </c>
      <c r="B9" s="23"/>
      <c r="C9" s="23">
        <v>-5</v>
      </c>
      <c r="D9" s="22">
        <f t="shared" si="0"/>
        <v>9</v>
      </c>
    </row>
    <row r="10" spans="1:4" ht="28.5" customHeight="1">
      <c r="A10" s="25" t="s">
        <v>314</v>
      </c>
      <c r="B10" s="23"/>
      <c r="C10" s="23">
        <v>9.1</v>
      </c>
      <c r="D10" s="22">
        <f t="shared" si="0"/>
        <v>5</v>
      </c>
    </row>
    <row r="11" spans="1:4" ht="28.5" customHeight="1">
      <c r="A11" s="21" t="s">
        <v>315</v>
      </c>
      <c r="B11" s="23"/>
      <c r="C11" s="23">
        <v>65.2</v>
      </c>
      <c r="D11" s="22">
        <f t="shared" si="0"/>
        <v>3</v>
      </c>
    </row>
    <row r="12" spans="1:4" ht="28.5" customHeight="1">
      <c r="A12" s="25" t="s">
        <v>316</v>
      </c>
      <c r="B12" s="23"/>
      <c r="C12" s="23">
        <v>114.4</v>
      </c>
      <c r="D12" s="22">
        <f t="shared" si="0"/>
        <v>2</v>
      </c>
    </row>
    <row r="13" spans="1:4" ht="28.5" customHeight="1">
      <c r="A13" s="25" t="s">
        <v>317</v>
      </c>
      <c r="B13" s="23"/>
      <c r="C13" s="23">
        <v>9.5</v>
      </c>
      <c r="D13" s="22">
        <f t="shared" si="0"/>
        <v>4</v>
      </c>
    </row>
    <row r="14" spans="1:4" ht="28.5" customHeight="1">
      <c r="A14" s="21" t="s">
        <v>318</v>
      </c>
      <c r="B14" s="23"/>
      <c r="C14" s="23"/>
      <c r="D14" s="22"/>
    </row>
    <row r="15" spans="1:4" ht="28.5" customHeight="1">
      <c r="A15" s="25" t="s">
        <v>319</v>
      </c>
      <c r="B15" s="23"/>
      <c r="C15" s="23">
        <v>8.3</v>
      </c>
      <c r="D15" s="22">
        <f t="shared" si="0"/>
        <v>6</v>
      </c>
    </row>
    <row r="16" spans="1:4" ht="28.5" customHeight="1">
      <c r="A16" s="25" t="s">
        <v>320</v>
      </c>
      <c r="B16" s="43"/>
      <c r="C16" s="19"/>
      <c r="D16" s="22"/>
    </row>
    <row r="17" spans="1:4" ht="28.5" customHeight="1">
      <c r="A17" s="25" t="s">
        <v>321</v>
      </c>
      <c r="B17" s="23"/>
      <c r="C17" s="23">
        <v>225.3</v>
      </c>
      <c r="D17" s="22">
        <f t="shared" si="0"/>
        <v>1</v>
      </c>
    </row>
    <row r="18" spans="1:4" ht="28.5" customHeight="1">
      <c r="A18" s="38" t="s">
        <v>322</v>
      </c>
      <c r="B18" s="31"/>
      <c r="C18" s="31"/>
      <c r="D18" s="39"/>
    </row>
    <row r="19" spans="1:4" ht="28.5" customHeight="1" hidden="1">
      <c r="A19" s="30" t="s">
        <v>268</v>
      </c>
      <c r="B19" s="31">
        <v>93.9356</v>
      </c>
      <c r="C19" s="31">
        <v>10</v>
      </c>
      <c r="D19" s="58" t="s">
        <v>323</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1">
      <selection activeCell="E19" sqref="E19"/>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501" t="s">
        <v>11</v>
      </c>
    </row>
    <row r="2" ht="13.5" customHeight="1">
      <c r="A2" s="501"/>
    </row>
    <row r="3" ht="21.75" customHeight="1">
      <c r="A3" s="502" t="s">
        <v>12</v>
      </c>
    </row>
    <row r="4" ht="21.75" customHeight="1">
      <c r="A4" s="502"/>
    </row>
    <row r="5" ht="21.75" customHeight="1">
      <c r="A5" s="502"/>
    </row>
    <row r="6" ht="21.75" customHeight="1">
      <c r="A6" s="502"/>
    </row>
    <row r="7" ht="21.75" customHeight="1">
      <c r="A7" s="502"/>
    </row>
    <row r="8" ht="21.75" customHeight="1">
      <c r="A8" s="502"/>
    </row>
    <row r="9" ht="21.75" customHeight="1">
      <c r="A9" s="502"/>
    </row>
    <row r="10" ht="21.75" customHeight="1">
      <c r="A10" s="502"/>
    </row>
    <row r="11" ht="21.75" customHeight="1">
      <c r="A11" s="502"/>
    </row>
    <row r="12" ht="21.75" customHeight="1">
      <c r="A12" s="502"/>
    </row>
    <row r="13" ht="21.75" customHeight="1">
      <c r="A13" s="502"/>
    </row>
    <row r="14" ht="21.75" customHeight="1">
      <c r="A14" s="502"/>
    </row>
    <row r="15" ht="21.75" customHeight="1">
      <c r="A15" s="502"/>
    </row>
    <row r="16" ht="21.75" customHeight="1">
      <c r="A16" s="502"/>
    </row>
    <row r="17" ht="21.75" customHeight="1">
      <c r="A17" s="502"/>
    </row>
    <row r="18" ht="21.75" customHeight="1">
      <c r="A18" s="502"/>
    </row>
    <row r="19" ht="21.75" customHeight="1">
      <c r="A19" s="502"/>
    </row>
    <row r="20" ht="21.75" customHeight="1">
      <c r="A20" s="502"/>
    </row>
    <row r="21" ht="21.75" customHeight="1">
      <c r="A21" s="502"/>
    </row>
    <row r="22" ht="21.75" customHeight="1">
      <c r="A22" s="502"/>
    </row>
    <row r="23" ht="21.75" customHeight="1">
      <c r="A23" s="502"/>
    </row>
    <row r="24" ht="21.75" customHeight="1">
      <c r="A24" s="502"/>
    </row>
    <row r="25" ht="21.75" customHeight="1">
      <c r="A25" s="502"/>
    </row>
    <row r="26" ht="21.75" customHeight="1">
      <c r="A26" s="502"/>
    </row>
    <row r="27" ht="21.75" customHeight="1">
      <c r="A27" s="502"/>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F20"/>
  <sheetViews>
    <sheetView showZeros="0" workbookViewId="0" topLeftCell="A1">
      <selection activeCell="H10" sqref="H10"/>
    </sheetView>
  </sheetViews>
  <sheetFormatPr defaultColWidth="9.125" defaultRowHeight="14.25"/>
  <cols>
    <col min="1" max="1" width="9.625" style="4" customWidth="1"/>
    <col min="2" max="2" width="9.625" style="5" customWidth="1"/>
    <col min="3" max="4" width="9.625" style="6" customWidth="1"/>
    <col min="5" max="5" width="10.875" style="6" customWidth="1"/>
    <col min="6" max="6" width="11.50390625" style="6" customWidth="1"/>
    <col min="7" max="7" width="8.625" style="6" customWidth="1"/>
    <col min="8" max="53" width="9.125" style="6" customWidth="1"/>
    <col min="54" max="83" width="9.00390625" style="6" customWidth="1"/>
    <col min="84" max="84" width="9.00390625" style="0" bestFit="1" customWidth="1"/>
  </cols>
  <sheetData>
    <row r="1" s="1" customFormat="1" ht="18" customHeight="1">
      <c r="A1" s="8"/>
    </row>
    <row r="2" spans="1:4" s="2" customFormat="1" ht="20.25" customHeight="1">
      <c r="A2" s="10" t="s">
        <v>328</v>
      </c>
      <c r="B2" s="11"/>
      <c r="C2" s="40" t="s">
        <v>179</v>
      </c>
      <c r="D2" s="40"/>
    </row>
    <row r="3" spans="1:4" ht="39.75" customHeight="1">
      <c r="A3" s="14" t="s">
        <v>329</v>
      </c>
      <c r="B3" s="41" t="s">
        <v>77</v>
      </c>
      <c r="C3" s="16" t="s">
        <v>47</v>
      </c>
      <c r="D3" s="16" t="s">
        <v>307</v>
      </c>
    </row>
    <row r="4" spans="1:6" ht="28.5" customHeight="1">
      <c r="A4" s="17" t="s">
        <v>308</v>
      </c>
      <c r="B4" s="42"/>
      <c r="C4" s="43"/>
      <c r="D4" s="44"/>
      <c r="F4" s="45"/>
    </row>
    <row r="5" spans="1:6" s="3" customFormat="1" ht="28.5" customHeight="1">
      <c r="A5" s="21" t="s">
        <v>309</v>
      </c>
      <c r="B5" s="46">
        <v>293.94577882</v>
      </c>
      <c r="C5" s="47">
        <v>12.524563157601248</v>
      </c>
      <c r="D5" s="47"/>
      <c r="F5" s="45"/>
    </row>
    <row r="6" spans="1:6" ht="28.5" customHeight="1">
      <c r="A6" s="25" t="s">
        <v>310</v>
      </c>
      <c r="B6" s="46">
        <v>28.77791641</v>
      </c>
      <c r="C6" s="47">
        <v>-12.94692992001713</v>
      </c>
      <c r="D6" s="48">
        <f>RANK($C6,$C$6:$C$18)</f>
        <v>11</v>
      </c>
      <c r="F6" s="49"/>
    </row>
    <row r="7" spans="1:6" ht="28.5" customHeight="1">
      <c r="A7" s="21" t="s">
        <v>311</v>
      </c>
      <c r="B7" s="46">
        <v>6.22566645</v>
      </c>
      <c r="C7" s="47">
        <v>84.11400191528449</v>
      </c>
      <c r="D7" s="48">
        <f aca="true" t="shared" si="0" ref="D7:D18">RANK($C7,$C$6:$C$18)</f>
        <v>3</v>
      </c>
      <c r="F7" s="50"/>
    </row>
    <row r="8" spans="1:6" ht="28.5" customHeight="1">
      <c r="A8" s="26" t="s">
        <v>312</v>
      </c>
      <c r="B8" s="51">
        <v>69.72869668</v>
      </c>
      <c r="C8" s="52">
        <v>11.427472168969727</v>
      </c>
      <c r="D8" s="48">
        <f t="shared" si="0"/>
        <v>7</v>
      </c>
      <c r="F8" s="50"/>
    </row>
    <row r="9" spans="1:6" ht="28.5" customHeight="1">
      <c r="A9" s="21" t="s">
        <v>313</v>
      </c>
      <c r="B9" s="46">
        <v>5.15317882</v>
      </c>
      <c r="C9" s="47">
        <v>-24.03298342441445</v>
      </c>
      <c r="D9" s="48">
        <f t="shared" si="0"/>
        <v>13</v>
      </c>
      <c r="F9" s="50"/>
    </row>
    <row r="10" spans="1:6" ht="28.5" customHeight="1">
      <c r="A10" s="25" t="s">
        <v>314</v>
      </c>
      <c r="B10" s="46">
        <v>2.50423228</v>
      </c>
      <c r="C10" s="47">
        <v>6.62525868809874</v>
      </c>
      <c r="D10" s="48">
        <f t="shared" si="0"/>
        <v>8</v>
      </c>
      <c r="F10" s="50"/>
    </row>
    <row r="11" spans="1:6" ht="28.5" customHeight="1">
      <c r="A11" s="21" t="s">
        <v>315</v>
      </c>
      <c r="B11" s="46">
        <v>1.40803864</v>
      </c>
      <c r="C11" s="53">
        <v>56.55331887374808</v>
      </c>
      <c r="D11" s="48">
        <f t="shared" si="0"/>
        <v>4</v>
      </c>
      <c r="F11" s="50"/>
    </row>
    <row r="12" spans="1:6" ht="28.5" customHeight="1">
      <c r="A12" s="25" t="s">
        <v>316</v>
      </c>
      <c r="B12" s="46">
        <v>1.50657089</v>
      </c>
      <c r="C12" s="47">
        <v>-7.3325824129946024</v>
      </c>
      <c r="D12" s="48">
        <f t="shared" si="0"/>
        <v>10</v>
      </c>
      <c r="F12" s="50"/>
    </row>
    <row r="13" spans="1:6" ht="28.5" customHeight="1">
      <c r="A13" s="25" t="s">
        <v>317</v>
      </c>
      <c r="B13" s="46">
        <v>163.24436526</v>
      </c>
      <c r="C13" s="47">
        <v>18.985802629746964</v>
      </c>
      <c r="D13" s="48">
        <f t="shared" si="0"/>
        <v>6</v>
      </c>
      <c r="F13" s="50"/>
    </row>
    <row r="14" spans="1:6" ht="28.5" customHeight="1">
      <c r="A14" s="21" t="s">
        <v>318</v>
      </c>
      <c r="B14" s="46">
        <v>0.52002543</v>
      </c>
      <c r="C14" s="47">
        <v>-17.502441610012784</v>
      </c>
      <c r="D14" s="48">
        <f t="shared" si="0"/>
        <v>12</v>
      </c>
      <c r="F14" s="50"/>
    </row>
    <row r="15" spans="1:6" ht="28.5" customHeight="1">
      <c r="A15" s="25" t="s">
        <v>319</v>
      </c>
      <c r="B15" s="46">
        <v>0.13700292</v>
      </c>
      <c r="C15" s="43">
        <v>482.40750226900275</v>
      </c>
      <c r="D15" s="48">
        <f t="shared" si="0"/>
        <v>1</v>
      </c>
      <c r="F15" s="50"/>
    </row>
    <row r="16" spans="1:6" ht="28.5" customHeight="1">
      <c r="A16" s="25" t="s">
        <v>320</v>
      </c>
      <c r="B16" s="46">
        <v>6.91358554</v>
      </c>
      <c r="C16" s="47">
        <v>48.3641742586366</v>
      </c>
      <c r="D16" s="48">
        <f t="shared" si="0"/>
        <v>5</v>
      </c>
      <c r="F16" s="50"/>
    </row>
    <row r="17" spans="1:6" ht="28.5" customHeight="1">
      <c r="A17" s="25" t="s">
        <v>321</v>
      </c>
      <c r="B17" s="46">
        <v>7.3</v>
      </c>
      <c r="C17" s="47">
        <v>-7.2</v>
      </c>
      <c r="D17" s="48">
        <f t="shared" si="0"/>
        <v>9</v>
      </c>
      <c r="F17" s="50"/>
    </row>
    <row r="18" spans="1:6" ht="28.5" customHeight="1">
      <c r="A18" s="38" t="s">
        <v>322</v>
      </c>
      <c r="B18" s="54">
        <v>0.5</v>
      </c>
      <c r="C18" s="55">
        <v>174.08937652090427</v>
      </c>
      <c r="D18" s="56">
        <f t="shared" si="0"/>
        <v>2</v>
      </c>
      <c r="F18" s="50"/>
    </row>
    <row r="19" spans="1:6" ht="28.5" customHeight="1" hidden="1">
      <c r="A19" s="30" t="s">
        <v>268</v>
      </c>
      <c r="B19" s="55">
        <v>178.6</v>
      </c>
      <c r="C19" s="55">
        <v>-17.418829438449617</v>
      </c>
      <c r="D19" s="55" t="s">
        <v>323</v>
      </c>
      <c r="F19" s="3"/>
    </row>
    <row r="20" ht="15.75">
      <c r="F20" s="3"/>
    </row>
  </sheetData>
  <sheetProtection/>
  <mergeCells count="1">
    <mergeCell ref="C2:D2"/>
  </mergeCells>
  <printOptions horizontalCentered="1" verticalCentered="1"/>
  <pageMargins left="0.2" right="0.2" top="0.2" bottom="0.2" header="0" footer="0"/>
  <pageSetup horizontalDpi="300" verticalDpi="300" orientation="landscape" paperSize="9"/>
</worksheet>
</file>

<file path=xl/worksheets/sheet31.xml><?xml version="1.0" encoding="utf-8"?>
<worksheet xmlns="http://schemas.openxmlformats.org/spreadsheetml/2006/main" xmlns:r="http://schemas.openxmlformats.org/officeDocument/2006/relationships">
  <sheetPr>
    <tabColor indexed="10"/>
  </sheetPr>
  <dimension ref="A1:F19"/>
  <sheetViews>
    <sheetView showZeros="0" zoomScaleSheetLayoutView="100" workbookViewId="0" topLeftCell="A1">
      <selection activeCell="I7" sqref="I7"/>
    </sheetView>
  </sheetViews>
  <sheetFormatPr defaultColWidth="9.125" defaultRowHeight="14.25"/>
  <cols>
    <col min="1" max="1" width="11.375" style="4" customWidth="1"/>
    <col min="2" max="2" width="9.625" style="5" customWidth="1"/>
    <col min="3" max="3" width="9.625" style="6" customWidth="1"/>
    <col min="4" max="4" width="9.625" style="7" customWidth="1"/>
    <col min="5" max="5" width="13.125" style="6" customWidth="1"/>
    <col min="6" max="6" width="14.375" style="6" customWidth="1"/>
    <col min="7" max="128" width="9.125" style="6" customWidth="1"/>
    <col min="129" max="144" width="9.00390625" style="6" customWidth="1"/>
    <col min="145" max="146" width="9.00390625" style="0" bestFit="1" customWidth="1"/>
  </cols>
  <sheetData>
    <row r="1" spans="1:4" s="1" customFormat="1" ht="18" customHeight="1">
      <c r="A1" s="8"/>
      <c r="D1" s="9"/>
    </row>
    <row r="2" spans="1:4" s="2" customFormat="1" ht="20.25" customHeight="1">
      <c r="A2" s="10" t="s">
        <v>330</v>
      </c>
      <c r="B2" s="11"/>
      <c r="C2" s="12" t="s">
        <v>179</v>
      </c>
      <c r="D2" s="13"/>
    </row>
    <row r="3" spans="1:4" ht="39.75" customHeight="1">
      <c r="A3" s="14" t="s">
        <v>277</v>
      </c>
      <c r="B3" s="37" t="s">
        <v>87</v>
      </c>
      <c r="C3" s="16" t="s">
        <v>47</v>
      </c>
      <c r="D3" s="16" t="s">
        <v>307</v>
      </c>
    </row>
    <row r="4" spans="1:4" ht="28.5" customHeight="1">
      <c r="A4" s="17" t="s">
        <v>308</v>
      </c>
      <c r="B4" s="18"/>
      <c r="C4" s="19"/>
      <c r="D4" s="20"/>
    </row>
    <row r="5" spans="1:6" s="3" customFormat="1" ht="28.5" customHeight="1">
      <c r="A5" s="21" t="s">
        <v>309</v>
      </c>
      <c r="B5" s="22"/>
      <c r="C5" s="23"/>
      <c r="D5" s="24"/>
      <c r="F5" s="6"/>
    </row>
    <row r="6" spans="1:4" ht="28.5" customHeight="1">
      <c r="A6" s="25" t="s">
        <v>310</v>
      </c>
      <c r="B6" s="23"/>
      <c r="C6" s="23"/>
      <c r="D6" s="22" t="e">
        <f>RANK($C6,$C$6:$C$18)</f>
        <v>#N/A</v>
      </c>
    </row>
    <row r="7" spans="1:4" ht="28.5" customHeight="1">
      <c r="A7" s="21" t="s">
        <v>311</v>
      </c>
      <c r="B7" s="23"/>
      <c r="C7" s="23"/>
      <c r="D7" s="22" t="e">
        <f>RANK($C7,$C$6:$C$18)</f>
        <v>#N/A</v>
      </c>
    </row>
    <row r="8" spans="1:4" ht="28.5" customHeight="1">
      <c r="A8" s="26" t="s">
        <v>312</v>
      </c>
      <c r="B8" s="28"/>
      <c r="C8" s="28"/>
      <c r="D8" s="22" t="e">
        <f aca="true" t="shared" si="0" ref="D7:D18">RANK($C8,$C$6:$C$18)</f>
        <v>#N/A</v>
      </c>
    </row>
    <row r="9" spans="1:4" ht="28.5" customHeight="1">
      <c r="A9" s="21" t="s">
        <v>313</v>
      </c>
      <c r="B9" s="23"/>
      <c r="C9" s="23"/>
      <c r="D9" s="22" t="e">
        <f t="shared" si="0"/>
        <v>#N/A</v>
      </c>
    </row>
    <row r="10" spans="1:4" ht="28.5" customHeight="1">
      <c r="A10" s="25" t="s">
        <v>314</v>
      </c>
      <c r="B10" s="23"/>
      <c r="C10" s="23"/>
      <c r="D10" s="22" t="e">
        <f t="shared" si="0"/>
        <v>#N/A</v>
      </c>
    </row>
    <row r="11" spans="1:4" ht="28.5" customHeight="1">
      <c r="A11" s="21" t="s">
        <v>315</v>
      </c>
      <c r="B11" s="23"/>
      <c r="C11" s="23"/>
      <c r="D11" s="22">
        <v>5</v>
      </c>
    </row>
    <row r="12" spans="1:4" ht="28.5" customHeight="1">
      <c r="A12" s="25" t="s">
        <v>316</v>
      </c>
      <c r="B12" s="23"/>
      <c r="C12" s="23"/>
      <c r="D12" s="22" t="e">
        <f t="shared" si="0"/>
        <v>#N/A</v>
      </c>
    </row>
    <row r="13" spans="1:4" ht="28.5" customHeight="1">
      <c r="A13" s="25" t="s">
        <v>317</v>
      </c>
      <c r="B13" s="23"/>
      <c r="C13" s="23"/>
      <c r="D13" s="22" t="e">
        <f t="shared" si="0"/>
        <v>#N/A</v>
      </c>
    </row>
    <row r="14" spans="1:4" ht="28.5" customHeight="1">
      <c r="A14" s="25" t="s">
        <v>318</v>
      </c>
      <c r="B14" s="23"/>
      <c r="C14" s="23"/>
      <c r="D14" s="22" t="e">
        <f t="shared" si="0"/>
        <v>#N/A</v>
      </c>
    </row>
    <row r="15" spans="1:4" ht="28.5" customHeight="1">
      <c r="A15" s="25" t="s">
        <v>319</v>
      </c>
      <c r="B15" s="23"/>
      <c r="C15" s="23"/>
      <c r="D15" s="22" t="e">
        <f t="shared" si="0"/>
        <v>#N/A</v>
      </c>
    </row>
    <row r="16" spans="1:4" ht="28.5" customHeight="1">
      <c r="A16" s="21" t="s">
        <v>320</v>
      </c>
      <c r="B16" s="23"/>
      <c r="C16" s="23"/>
      <c r="D16" s="22">
        <v>8</v>
      </c>
    </row>
    <row r="17" spans="1:4" ht="28.5" customHeight="1">
      <c r="A17" s="25" t="s">
        <v>321</v>
      </c>
      <c r="B17" s="23"/>
      <c r="C17" s="23"/>
      <c r="D17" s="22" t="e">
        <f t="shared" si="0"/>
        <v>#N/A</v>
      </c>
    </row>
    <row r="18" spans="1:4" ht="28.5" customHeight="1">
      <c r="A18" s="38" t="s">
        <v>322</v>
      </c>
      <c r="B18" s="31"/>
      <c r="C18" s="31"/>
      <c r="D18" s="39" t="e">
        <f t="shared" si="0"/>
        <v>#N/A</v>
      </c>
    </row>
    <row r="19" spans="1:4" ht="28.5" customHeight="1" hidden="1">
      <c r="A19" s="30" t="s">
        <v>268</v>
      </c>
      <c r="B19" s="31">
        <v>29.820080916045</v>
      </c>
      <c r="C19" s="31">
        <v>9.40500557916413</v>
      </c>
      <c r="D19" s="32" t="s">
        <v>323</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331</v>
      </c>
      <c r="B2" s="11"/>
      <c r="C2" s="12" t="s">
        <v>332</v>
      </c>
      <c r="D2" s="13"/>
    </row>
    <row r="3" spans="1:4" ht="39.75" customHeight="1">
      <c r="A3" s="14" t="s">
        <v>333</v>
      </c>
      <c r="B3" s="15" t="s">
        <v>334</v>
      </c>
      <c r="C3" s="16" t="s">
        <v>47</v>
      </c>
      <c r="D3" s="16" t="s">
        <v>307</v>
      </c>
    </row>
    <row r="4" spans="1:4" ht="28.5" customHeight="1">
      <c r="A4" s="17" t="s">
        <v>308</v>
      </c>
      <c r="B4" s="18"/>
      <c r="C4" s="19"/>
      <c r="D4" s="20"/>
    </row>
    <row r="5" spans="1:5" s="3" customFormat="1" ht="28.5" customHeight="1">
      <c r="A5" s="21" t="s">
        <v>309</v>
      </c>
      <c r="B5" s="22"/>
      <c r="C5" s="23"/>
      <c r="D5" s="24"/>
      <c r="E5" s="6"/>
    </row>
    <row r="6" spans="1:4" ht="28.5" customHeight="1">
      <c r="A6" s="25" t="s">
        <v>310</v>
      </c>
      <c r="B6" s="22"/>
      <c r="C6" s="23"/>
      <c r="D6" s="22" t="e">
        <f aca="true" t="shared" si="0" ref="D6:D18">RANK($C6,$C$6:$C$18)</f>
        <v>#N/A</v>
      </c>
    </row>
    <row r="7" spans="1:4" ht="28.5" customHeight="1">
      <c r="A7" s="21" t="s">
        <v>311</v>
      </c>
      <c r="B7" s="22"/>
      <c r="C7" s="23"/>
      <c r="D7" s="22" t="e">
        <f t="shared" si="0"/>
        <v>#N/A</v>
      </c>
    </row>
    <row r="8" spans="1:4" ht="28.5" customHeight="1">
      <c r="A8" s="26" t="s">
        <v>312</v>
      </c>
      <c r="B8" s="27"/>
      <c r="C8" s="28"/>
      <c r="D8" s="22" t="e">
        <f t="shared" si="0"/>
        <v>#N/A</v>
      </c>
    </row>
    <row r="9" spans="1:4" ht="28.5" customHeight="1">
      <c r="A9" s="21" t="s">
        <v>313</v>
      </c>
      <c r="B9" s="22"/>
      <c r="C9" s="23"/>
      <c r="D9" s="22" t="e">
        <f t="shared" si="0"/>
        <v>#N/A</v>
      </c>
    </row>
    <row r="10" spans="1:4" ht="28.5" customHeight="1">
      <c r="A10" s="25" t="s">
        <v>314</v>
      </c>
      <c r="B10" s="22"/>
      <c r="C10" s="23"/>
      <c r="D10" s="22" t="e">
        <f t="shared" si="0"/>
        <v>#N/A</v>
      </c>
    </row>
    <row r="11" spans="1:4" ht="28.5" customHeight="1">
      <c r="A11" s="21" t="s">
        <v>315</v>
      </c>
      <c r="B11" s="22"/>
      <c r="C11" s="23"/>
      <c r="D11" s="22" t="e">
        <f t="shared" si="0"/>
        <v>#N/A</v>
      </c>
    </row>
    <row r="12" spans="1:4" ht="28.5" customHeight="1">
      <c r="A12" s="25" t="s">
        <v>316</v>
      </c>
      <c r="B12" s="22"/>
      <c r="C12" s="23"/>
      <c r="D12" s="22" t="e">
        <f t="shared" si="0"/>
        <v>#N/A</v>
      </c>
    </row>
    <row r="13" spans="1:4" ht="28.5" customHeight="1">
      <c r="A13" s="25" t="s">
        <v>317</v>
      </c>
      <c r="B13" s="22"/>
      <c r="C13" s="23"/>
      <c r="D13" s="22" t="e">
        <f t="shared" si="0"/>
        <v>#N/A</v>
      </c>
    </row>
    <row r="14" spans="1:4" ht="28.5" customHeight="1">
      <c r="A14" s="25" t="s">
        <v>318</v>
      </c>
      <c r="B14" s="22"/>
      <c r="C14" s="23"/>
      <c r="D14" s="22" t="e">
        <f t="shared" si="0"/>
        <v>#N/A</v>
      </c>
    </row>
    <row r="15" spans="1:4" ht="28.5" customHeight="1">
      <c r="A15" s="25" t="s">
        <v>319</v>
      </c>
      <c r="B15" s="22"/>
      <c r="C15" s="23"/>
      <c r="D15" s="22" t="e">
        <f t="shared" si="0"/>
        <v>#N/A</v>
      </c>
    </row>
    <row r="16" spans="1:4" ht="28.5" customHeight="1">
      <c r="A16" s="21" t="s">
        <v>320</v>
      </c>
      <c r="B16" s="22"/>
      <c r="C16" s="23"/>
      <c r="D16" s="22" t="e">
        <f t="shared" si="0"/>
        <v>#N/A</v>
      </c>
    </row>
    <row r="17" spans="1:4" ht="28.5" customHeight="1">
      <c r="A17" s="25" t="s">
        <v>321</v>
      </c>
      <c r="B17" s="22"/>
      <c r="C17" s="23"/>
      <c r="D17" s="22" t="e">
        <f t="shared" si="0"/>
        <v>#N/A</v>
      </c>
    </row>
    <row r="18" spans="1:4" ht="28.5" customHeight="1">
      <c r="A18" s="25" t="s">
        <v>322</v>
      </c>
      <c r="B18" s="22"/>
      <c r="C18" s="23"/>
      <c r="D18" s="22" t="e">
        <f t="shared" si="0"/>
        <v>#N/A</v>
      </c>
    </row>
    <row r="19" spans="1:4" ht="28.5" customHeight="1" hidden="1">
      <c r="A19" s="21"/>
      <c r="B19" s="23"/>
      <c r="C19" s="23"/>
      <c r="D19" s="29" t="s">
        <v>323</v>
      </c>
    </row>
    <row r="20" spans="1:4" ht="28.5" customHeight="1" hidden="1">
      <c r="A20" s="30"/>
      <c r="B20" s="31"/>
      <c r="C20" s="31"/>
      <c r="D20" s="32" t="s">
        <v>323</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3.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335</v>
      </c>
      <c r="B2" s="11"/>
      <c r="C2" s="12" t="s">
        <v>332</v>
      </c>
      <c r="D2" s="13"/>
    </row>
    <row r="3" spans="1:4" ht="39.75" customHeight="1">
      <c r="A3" s="14" t="s">
        <v>336</v>
      </c>
      <c r="B3" s="15" t="s">
        <v>334</v>
      </c>
      <c r="C3" s="16" t="s">
        <v>47</v>
      </c>
      <c r="D3" s="16" t="s">
        <v>307</v>
      </c>
    </row>
    <row r="4" spans="1:4" ht="28.5" customHeight="1">
      <c r="A4" s="17" t="s">
        <v>308</v>
      </c>
      <c r="B4" s="18"/>
      <c r="C4" s="19"/>
      <c r="D4" s="20"/>
    </row>
    <row r="5" spans="1:5" s="3" customFormat="1" ht="28.5" customHeight="1">
      <c r="A5" s="21" t="s">
        <v>309</v>
      </c>
      <c r="B5" s="22"/>
      <c r="C5" s="23"/>
      <c r="D5" s="24"/>
      <c r="E5" s="6"/>
    </row>
    <row r="6" spans="1:4" ht="28.5" customHeight="1">
      <c r="A6" s="25" t="s">
        <v>310</v>
      </c>
      <c r="B6" s="22"/>
      <c r="C6" s="23"/>
      <c r="D6" s="22" t="e">
        <f aca="true" t="shared" si="0" ref="D6:D18">RANK($C6,$C$6:$C$18)</f>
        <v>#N/A</v>
      </c>
    </row>
    <row r="7" spans="1:4" ht="28.5" customHeight="1">
      <c r="A7" s="21" t="s">
        <v>311</v>
      </c>
      <c r="B7" s="22"/>
      <c r="C7" s="23"/>
      <c r="D7" s="22" t="e">
        <f t="shared" si="0"/>
        <v>#N/A</v>
      </c>
    </row>
    <row r="8" spans="1:4" ht="28.5" customHeight="1">
      <c r="A8" s="26" t="s">
        <v>312</v>
      </c>
      <c r="B8" s="27"/>
      <c r="C8" s="28"/>
      <c r="D8" s="22" t="e">
        <f t="shared" si="0"/>
        <v>#N/A</v>
      </c>
    </row>
    <row r="9" spans="1:4" ht="28.5" customHeight="1">
      <c r="A9" s="21" t="s">
        <v>313</v>
      </c>
      <c r="B9" s="22"/>
      <c r="C9" s="23"/>
      <c r="D9" s="22" t="e">
        <f t="shared" si="0"/>
        <v>#N/A</v>
      </c>
    </row>
    <row r="10" spans="1:4" ht="28.5" customHeight="1">
      <c r="A10" s="25" t="s">
        <v>314</v>
      </c>
      <c r="B10" s="22"/>
      <c r="C10" s="23"/>
      <c r="D10" s="22" t="e">
        <f t="shared" si="0"/>
        <v>#N/A</v>
      </c>
    </row>
    <row r="11" spans="1:4" ht="28.5" customHeight="1">
      <c r="A11" s="21" t="s">
        <v>315</v>
      </c>
      <c r="B11" s="22"/>
      <c r="C11" s="23"/>
      <c r="D11" s="22" t="e">
        <f t="shared" si="0"/>
        <v>#N/A</v>
      </c>
    </row>
    <row r="12" spans="1:4" ht="28.5" customHeight="1">
      <c r="A12" s="25" t="s">
        <v>316</v>
      </c>
      <c r="B12" s="22"/>
      <c r="C12" s="23"/>
      <c r="D12" s="22" t="e">
        <f t="shared" si="0"/>
        <v>#N/A</v>
      </c>
    </row>
    <row r="13" spans="1:4" ht="28.5" customHeight="1">
      <c r="A13" s="25" t="s">
        <v>317</v>
      </c>
      <c r="B13" s="22"/>
      <c r="C13" s="23"/>
      <c r="D13" s="22" t="e">
        <f t="shared" si="0"/>
        <v>#N/A</v>
      </c>
    </row>
    <row r="14" spans="1:4" ht="28.5" customHeight="1">
      <c r="A14" s="25" t="s">
        <v>318</v>
      </c>
      <c r="B14" s="22"/>
      <c r="C14" s="23"/>
      <c r="D14" s="22" t="e">
        <f t="shared" si="0"/>
        <v>#N/A</v>
      </c>
    </row>
    <row r="15" spans="1:4" ht="28.5" customHeight="1">
      <c r="A15" s="25" t="s">
        <v>319</v>
      </c>
      <c r="B15" s="22"/>
      <c r="C15" s="23"/>
      <c r="D15" s="22" t="e">
        <f t="shared" si="0"/>
        <v>#N/A</v>
      </c>
    </row>
    <row r="16" spans="1:4" ht="28.5" customHeight="1">
      <c r="A16" s="21" t="s">
        <v>320</v>
      </c>
      <c r="B16" s="22"/>
      <c r="C16" s="23"/>
      <c r="D16" s="22" t="e">
        <f t="shared" si="0"/>
        <v>#N/A</v>
      </c>
    </row>
    <row r="17" spans="1:4" ht="28.5" customHeight="1">
      <c r="A17" s="25" t="s">
        <v>321</v>
      </c>
      <c r="B17" s="22"/>
      <c r="C17" s="23"/>
      <c r="D17" s="22" t="e">
        <f t="shared" si="0"/>
        <v>#N/A</v>
      </c>
    </row>
    <row r="18" spans="1:4" ht="28.5" customHeight="1">
      <c r="A18" s="25" t="s">
        <v>322</v>
      </c>
      <c r="B18" s="22"/>
      <c r="C18" s="23"/>
      <c r="D18" s="22" t="e">
        <f t="shared" si="0"/>
        <v>#N/A</v>
      </c>
    </row>
    <row r="19" spans="1:4" ht="28.5" customHeight="1" hidden="1">
      <c r="A19" s="21" t="s">
        <v>337</v>
      </c>
      <c r="B19" s="23"/>
      <c r="C19" s="23"/>
      <c r="D19" s="29" t="s">
        <v>323</v>
      </c>
    </row>
    <row r="20" spans="1:4" ht="28.5" customHeight="1" hidden="1">
      <c r="A20" s="30" t="s">
        <v>268</v>
      </c>
      <c r="B20" s="31"/>
      <c r="C20" s="31"/>
      <c r="D20" s="32" t="s">
        <v>323</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2"/>
  <sheetViews>
    <sheetView showZeros="0" workbookViewId="0" topLeftCell="A1">
      <selection activeCell="I25" sqref="I25"/>
    </sheetView>
  </sheetViews>
  <sheetFormatPr defaultColWidth="9.125" defaultRowHeight="14.25"/>
  <cols>
    <col min="1" max="1" width="38.125" style="6" customWidth="1"/>
    <col min="2" max="2" width="4.125" style="4" customWidth="1"/>
    <col min="3" max="16384" width="9.125" style="6" customWidth="1"/>
  </cols>
  <sheetData>
    <row r="1" spans="1:2" ht="14.25">
      <c r="A1" s="497" t="s">
        <v>13</v>
      </c>
      <c r="B1" s="497"/>
    </row>
    <row r="3" spans="1:2" ht="15.75" customHeight="1">
      <c r="A3" s="498" t="s">
        <v>14</v>
      </c>
      <c r="B3" s="499">
        <v>1</v>
      </c>
    </row>
    <row r="4" spans="1:2" ht="15.75" customHeight="1">
      <c r="A4" s="498" t="s">
        <v>15</v>
      </c>
      <c r="B4" s="499">
        <v>2</v>
      </c>
    </row>
    <row r="5" spans="1:2" ht="15.75" customHeight="1">
      <c r="A5" s="498" t="s">
        <v>16</v>
      </c>
      <c r="B5" s="499">
        <v>3</v>
      </c>
    </row>
    <row r="6" spans="1:2" ht="15.75" customHeight="1">
      <c r="A6" s="498" t="s">
        <v>17</v>
      </c>
      <c r="B6" s="499">
        <v>4</v>
      </c>
    </row>
    <row r="7" spans="1:2" ht="15.75" customHeight="1">
      <c r="A7" s="498" t="s">
        <v>18</v>
      </c>
      <c r="B7" s="499">
        <v>5</v>
      </c>
    </row>
    <row r="8" spans="1:2" ht="15.75" customHeight="1">
      <c r="A8" s="498" t="s">
        <v>19</v>
      </c>
      <c r="B8" s="499">
        <v>6</v>
      </c>
    </row>
    <row r="9" spans="1:2" ht="15.75" customHeight="1">
      <c r="A9" s="498" t="s">
        <v>20</v>
      </c>
      <c r="B9" s="499">
        <v>7</v>
      </c>
    </row>
    <row r="10" spans="1:2" ht="15.75" customHeight="1">
      <c r="A10" s="498" t="s">
        <v>21</v>
      </c>
      <c r="B10" s="499">
        <v>8</v>
      </c>
    </row>
    <row r="11" spans="1:2" ht="15.75" customHeight="1">
      <c r="A11" s="498" t="s">
        <v>22</v>
      </c>
      <c r="B11" s="499">
        <v>9</v>
      </c>
    </row>
    <row r="12" spans="1:2" ht="15.75" customHeight="1">
      <c r="A12" s="498" t="s">
        <v>23</v>
      </c>
      <c r="B12" s="499">
        <v>10</v>
      </c>
    </row>
    <row r="13" spans="1:2" ht="15.75" customHeight="1">
      <c r="A13" s="498" t="s">
        <v>24</v>
      </c>
      <c r="B13" s="499">
        <v>11</v>
      </c>
    </row>
    <row r="14" spans="1:2" ht="15.75" customHeight="1">
      <c r="A14" s="498" t="s">
        <v>25</v>
      </c>
      <c r="B14" s="499">
        <v>12</v>
      </c>
    </row>
    <row r="15" spans="1:2" ht="15.75" customHeight="1">
      <c r="A15" s="498" t="s">
        <v>26</v>
      </c>
      <c r="B15" s="499">
        <v>13</v>
      </c>
    </row>
    <row r="16" spans="1:2" ht="15.75" customHeight="1">
      <c r="A16" s="498" t="s">
        <v>27</v>
      </c>
      <c r="B16" s="499">
        <v>14</v>
      </c>
    </row>
    <row r="17" spans="1:2" ht="15.75" customHeight="1">
      <c r="A17" s="498" t="s">
        <v>28</v>
      </c>
      <c r="B17" s="499">
        <v>15</v>
      </c>
    </row>
    <row r="18" spans="1:2" ht="15.75" customHeight="1">
      <c r="A18" s="498" t="s">
        <v>29</v>
      </c>
      <c r="B18" s="499">
        <v>16</v>
      </c>
    </row>
    <row r="19" spans="1:2" ht="15.75" customHeight="1">
      <c r="A19" s="498" t="s">
        <v>30</v>
      </c>
      <c r="B19" s="499">
        <v>17</v>
      </c>
    </row>
    <row r="20" spans="1:2" ht="15.75" customHeight="1">
      <c r="A20" s="498" t="s">
        <v>31</v>
      </c>
      <c r="B20" s="499">
        <v>18</v>
      </c>
    </row>
    <row r="21" spans="1:2" ht="15.75" customHeight="1">
      <c r="A21" s="498" t="s">
        <v>32</v>
      </c>
      <c r="B21" s="499">
        <v>19</v>
      </c>
    </row>
    <row r="22" spans="1:2" ht="14.25">
      <c r="A22" s="498" t="s">
        <v>33</v>
      </c>
      <c r="B22" s="499">
        <v>20</v>
      </c>
    </row>
    <row r="23" spans="1:2" s="6" customFormat="1" ht="14.25">
      <c r="A23" s="498" t="s">
        <v>34</v>
      </c>
      <c r="B23" s="499">
        <v>21</v>
      </c>
    </row>
    <row r="24" spans="1:2" ht="15.75" customHeight="1">
      <c r="A24" s="498" t="s">
        <v>35</v>
      </c>
      <c r="B24" s="499">
        <v>23</v>
      </c>
    </row>
    <row r="25" spans="1:2" ht="15.75" customHeight="1">
      <c r="A25" s="498" t="s">
        <v>36</v>
      </c>
      <c r="B25" s="499">
        <v>24</v>
      </c>
    </row>
    <row r="26" spans="1:2" ht="15.75" customHeight="1">
      <c r="A26" s="498" t="s">
        <v>37</v>
      </c>
      <c r="B26" s="499">
        <v>25</v>
      </c>
    </row>
    <row r="27" spans="1:2" ht="15.75" customHeight="1">
      <c r="A27" s="498" t="s">
        <v>38</v>
      </c>
      <c r="B27" s="499">
        <v>26</v>
      </c>
    </row>
    <row r="28" spans="1:2" ht="15.75" customHeight="1">
      <c r="A28" s="498" t="s">
        <v>39</v>
      </c>
      <c r="B28" s="499">
        <v>27</v>
      </c>
    </row>
    <row r="29" spans="1:2" ht="14.25" hidden="1">
      <c r="A29" s="500" t="s">
        <v>40</v>
      </c>
      <c r="B29" s="499">
        <v>26</v>
      </c>
    </row>
    <row r="30" spans="1:2" ht="14.25" hidden="1">
      <c r="A30" s="500" t="s">
        <v>41</v>
      </c>
      <c r="B30" s="499">
        <v>27</v>
      </c>
    </row>
    <row r="31" spans="1:2" ht="14.25">
      <c r="A31" s="498" t="s">
        <v>42</v>
      </c>
      <c r="B31" s="499">
        <v>28</v>
      </c>
    </row>
    <row r="32" spans="1:2" ht="14.25">
      <c r="A32" s="498"/>
      <c r="B32" s="499"/>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37"/>
  <sheetViews>
    <sheetView showZeros="0" zoomScale="120" zoomScaleNormal="120" workbookViewId="0" topLeftCell="A4">
      <selection activeCell="F16" sqref="F16"/>
    </sheetView>
  </sheetViews>
  <sheetFormatPr defaultColWidth="9.00390625" defaultRowHeight="14.25"/>
  <cols>
    <col min="1" max="1" width="28.25390625" style="460" customWidth="1"/>
    <col min="2" max="2" width="9.125" style="461" customWidth="1"/>
    <col min="3" max="3" width="9.00390625" style="461" customWidth="1"/>
    <col min="4" max="4" width="14.375" style="460" customWidth="1"/>
    <col min="5" max="5" width="13.75390625" style="460" bestFit="1" customWidth="1"/>
    <col min="6" max="50" width="9.125" style="460" bestFit="1" customWidth="1"/>
    <col min="51" max="16384" width="9.00390625" style="388" customWidth="1"/>
  </cols>
  <sheetData>
    <row r="1" spans="1:3" ht="18" customHeight="1">
      <c r="A1" s="462" t="s">
        <v>43</v>
      </c>
      <c r="B1" s="463"/>
      <c r="C1" s="463"/>
    </row>
    <row r="2" spans="1:3" ht="12.75" customHeight="1">
      <c r="A2" s="464" t="s">
        <v>44</v>
      </c>
      <c r="B2" s="465"/>
      <c r="C2" s="465"/>
    </row>
    <row r="3" spans="1:7" s="458" customFormat="1" ht="39.75" customHeight="1">
      <c r="A3" s="466" t="s">
        <v>45</v>
      </c>
      <c r="B3" s="467" t="s">
        <v>46</v>
      </c>
      <c r="C3" s="468" t="s">
        <v>47</v>
      </c>
      <c r="E3" s="6"/>
      <c r="G3" s="6"/>
    </row>
    <row r="4" spans="1:6" s="459" customFormat="1" ht="14.25" customHeight="1">
      <c r="A4" s="469" t="s">
        <v>48</v>
      </c>
      <c r="B4" s="470"/>
      <c r="C4" s="471"/>
      <c r="D4" s="388"/>
      <c r="E4" s="6"/>
      <c r="F4" s="6"/>
    </row>
    <row r="5" spans="1:6" s="459" customFormat="1" ht="15.75" customHeight="1">
      <c r="A5" s="469" t="s">
        <v>49</v>
      </c>
      <c r="B5" s="472"/>
      <c r="C5" s="473"/>
      <c r="D5" s="388"/>
      <c r="E5" s="6"/>
      <c r="F5" s="6"/>
    </row>
    <row r="6" spans="1:4" s="459" customFormat="1" ht="14.25" customHeight="1">
      <c r="A6" s="469" t="s">
        <v>50</v>
      </c>
      <c r="B6" s="472"/>
      <c r="C6" s="473"/>
      <c r="D6" s="388"/>
    </row>
    <row r="7" spans="1:3" s="459" customFormat="1" ht="14.25" customHeight="1">
      <c r="A7" s="469" t="s">
        <v>51</v>
      </c>
      <c r="B7" s="472"/>
      <c r="C7" s="474"/>
    </row>
    <row r="8" spans="1:3" s="459" customFormat="1" ht="13.5" customHeight="1">
      <c r="A8" s="469" t="s">
        <v>52</v>
      </c>
      <c r="B8" s="472"/>
      <c r="C8" s="473">
        <v>3.8</v>
      </c>
    </row>
    <row r="9" spans="1:3" s="459" customFormat="1" ht="14.25" customHeight="1">
      <c r="A9" s="469" t="s">
        <v>53</v>
      </c>
      <c r="B9" s="475"/>
      <c r="C9" s="473">
        <v>7.1</v>
      </c>
    </row>
    <row r="10" spans="1:5" s="459" customFormat="1" ht="15" customHeight="1">
      <c r="A10" s="469" t="s">
        <v>54</v>
      </c>
      <c r="B10" s="476">
        <v>27970</v>
      </c>
      <c r="C10" s="477">
        <v>-32.8</v>
      </c>
      <c r="D10" s="388"/>
      <c r="E10" s="388"/>
    </row>
    <row r="11" spans="1:3" s="459" customFormat="1" ht="13.5" customHeight="1">
      <c r="A11" s="469" t="s">
        <v>55</v>
      </c>
      <c r="B11" s="476">
        <v>27970</v>
      </c>
      <c r="C11" s="477">
        <v>-32.8</v>
      </c>
    </row>
    <row r="12" spans="1:3" s="459" customFormat="1" ht="18" customHeight="1">
      <c r="A12" s="469" t="s">
        <v>56</v>
      </c>
      <c r="B12" s="477">
        <v>12.8</v>
      </c>
      <c r="C12" s="477"/>
    </row>
    <row r="13" spans="1:3" s="459" customFormat="1" ht="18" customHeight="1">
      <c r="A13" s="469" t="s">
        <v>57</v>
      </c>
      <c r="B13" s="476"/>
      <c r="C13" s="477"/>
    </row>
    <row r="14" spans="1:3" s="459" customFormat="1" ht="14.25" customHeight="1">
      <c r="A14" s="469" t="s">
        <v>58</v>
      </c>
      <c r="B14" s="478"/>
      <c r="C14" s="479"/>
    </row>
    <row r="15" spans="1:4" s="459" customFormat="1" ht="14.25" customHeight="1">
      <c r="A15" s="469" t="s">
        <v>59</v>
      </c>
      <c r="B15" s="473">
        <v>69.72869668</v>
      </c>
      <c r="C15" s="473">
        <v>11.427472168969727</v>
      </c>
      <c r="D15" s="480"/>
    </row>
    <row r="16" spans="1:4" s="459" customFormat="1" ht="14.25" customHeight="1">
      <c r="A16" s="469" t="s">
        <v>60</v>
      </c>
      <c r="B16" s="473">
        <v>10.5514179</v>
      </c>
      <c r="C16" s="473">
        <v>-21.758154914578782</v>
      </c>
      <c r="D16" s="480"/>
    </row>
    <row r="17" spans="1:4" s="459" customFormat="1" ht="14.25" customHeight="1">
      <c r="A17" s="469" t="s">
        <v>61</v>
      </c>
      <c r="B17" s="473">
        <v>59.17727878</v>
      </c>
      <c r="C17" s="473">
        <v>20.543612027375957</v>
      </c>
      <c r="D17" s="480"/>
    </row>
    <row r="18" spans="1:3" s="459" customFormat="1" ht="18.75" customHeight="1">
      <c r="A18" s="469" t="s">
        <v>62</v>
      </c>
      <c r="B18" s="473"/>
      <c r="C18" s="473"/>
    </row>
    <row r="19" spans="1:4" s="459" customFormat="1" ht="14.25" customHeight="1">
      <c r="A19" s="469" t="s">
        <v>63</v>
      </c>
      <c r="B19" s="473"/>
      <c r="C19" s="473"/>
      <c r="D19" s="480"/>
    </row>
    <row r="20" spans="1:4" s="459" customFormat="1" ht="14.25" customHeight="1">
      <c r="A20" s="469" t="s">
        <v>64</v>
      </c>
      <c r="B20" s="481">
        <v>107584</v>
      </c>
      <c r="C20" s="482">
        <v>5.852257074265026</v>
      </c>
      <c r="D20" s="480"/>
    </row>
    <row r="21" spans="1:4" s="459" customFormat="1" ht="14.25" customHeight="1">
      <c r="A21" s="469" t="s">
        <v>65</v>
      </c>
      <c r="B21" s="483">
        <v>442500</v>
      </c>
      <c r="C21" s="482">
        <v>14.752057757239115</v>
      </c>
      <c r="D21" s="480"/>
    </row>
    <row r="22" spans="1:4" s="459" customFormat="1" ht="14.25" customHeight="1">
      <c r="A22" s="469" t="s">
        <v>66</v>
      </c>
      <c r="B22" s="484">
        <v>203733</v>
      </c>
      <c r="C22" s="485">
        <v>-4.890106812070513</v>
      </c>
      <c r="D22" s="480"/>
    </row>
    <row r="23" spans="1:4" s="459" customFormat="1" ht="14.25" customHeight="1">
      <c r="A23" s="469" t="s">
        <v>67</v>
      </c>
      <c r="B23" s="472">
        <v>15729750</v>
      </c>
      <c r="C23" s="472">
        <v>824953</v>
      </c>
      <c r="D23" s="486"/>
    </row>
    <row r="24" spans="1:4" s="459" customFormat="1" ht="14.25" customHeight="1">
      <c r="A24" s="469" t="s">
        <v>68</v>
      </c>
      <c r="B24" s="487"/>
      <c r="C24" s="472"/>
      <c r="D24" s="486"/>
    </row>
    <row r="25" spans="1:3" s="459" customFormat="1" ht="14.25" customHeight="1">
      <c r="A25" s="469" t="s">
        <v>69</v>
      </c>
      <c r="B25" s="472">
        <v>6836659</v>
      </c>
      <c r="C25" s="472">
        <v>106994</v>
      </c>
    </row>
    <row r="26" spans="1:4" s="459" customFormat="1" ht="14.25" customHeight="1">
      <c r="A26" s="469" t="s">
        <v>70</v>
      </c>
      <c r="B26" s="473">
        <v>43.9</v>
      </c>
      <c r="C26" s="473">
        <v>-2.6000000000000014</v>
      </c>
      <c r="D26" s="486"/>
    </row>
    <row r="27" spans="1:4" s="459" customFormat="1" ht="14.25" customHeight="1">
      <c r="A27" s="469" t="s">
        <v>71</v>
      </c>
      <c r="B27" s="472"/>
      <c r="C27" s="473"/>
      <c r="D27" s="486"/>
    </row>
    <row r="28" spans="1:4" s="459" customFormat="1" ht="14.25" customHeight="1">
      <c r="A28" s="469" t="s">
        <v>72</v>
      </c>
      <c r="B28" s="488"/>
      <c r="C28" s="473"/>
      <c r="D28" s="486"/>
    </row>
    <row r="29" spans="1:4" s="459" customFormat="1" ht="14.25" customHeight="1" hidden="1">
      <c r="A29" s="469" t="s">
        <v>73</v>
      </c>
      <c r="B29" s="489"/>
      <c r="C29" s="490"/>
      <c r="D29" s="486"/>
    </row>
    <row r="30" spans="1:3" s="459" customFormat="1" ht="14.25" customHeight="1">
      <c r="A30" s="469" t="s">
        <v>74</v>
      </c>
      <c r="B30" s="491"/>
      <c r="C30" s="475"/>
    </row>
    <row r="31" spans="1:4" s="459" customFormat="1" ht="18" customHeight="1">
      <c r="A31" s="492" t="s">
        <v>75</v>
      </c>
      <c r="B31" s="493">
        <v>100.96024084</v>
      </c>
      <c r="C31" s="493">
        <v>1</v>
      </c>
      <c r="D31" s="486"/>
    </row>
    <row r="32" ht="14.25">
      <c r="D32" s="486"/>
    </row>
    <row r="33" spans="1:3" ht="14.25">
      <c r="A33" s="494"/>
      <c r="B33" s="495"/>
      <c r="C33" s="496"/>
    </row>
    <row r="34" spans="1:3" ht="14.25">
      <c r="A34" s="494"/>
      <c r="B34" s="495"/>
      <c r="C34" s="486"/>
    </row>
    <row r="35" spans="1:4" ht="14.25">
      <c r="A35" s="494"/>
      <c r="D35" s="486"/>
    </row>
    <row r="36" ht="14.25">
      <c r="D36" s="486"/>
    </row>
    <row r="37" ht="14.25">
      <c r="D37" s="486"/>
    </row>
  </sheetData>
  <sheetProtection/>
  <mergeCells count="2">
    <mergeCell ref="A1:C1"/>
    <mergeCell ref="A2:C2"/>
  </mergeCells>
  <printOptions horizontalCentered="1" verticalCentered="1"/>
  <pageMargins left="0.2" right="0.2" top="0.2" bottom="0.2"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2:E13"/>
  <sheetViews>
    <sheetView showZeros="0" workbookViewId="0" topLeftCell="A1">
      <selection activeCell="E8" sqref="E8"/>
    </sheetView>
  </sheetViews>
  <sheetFormatPr defaultColWidth="9.00390625" defaultRowHeight="14.25"/>
  <cols>
    <col min="1" max="1" width="31.75390625" style="6" customWidth="1"/>
    <col min="2" max="2" width="8.875" style="7" customWidth="1"/>
    <col min="3" max="3" width="8.25390625" style="7" customWidth="1"/>
    <col min="4" max="4" width="23.375" style="6" customWidth="1"/>
    <col min="5" max="5" width="13.875" style="6" bestFit="1" customWidth="1"/>
    <col min="6" max="7" width="12.625" style="6" bestFit="1" customWidth="1"/>
    <col min="8" max="117" width="9.125" style="6" bestFit="1" customWidth="1"/>
  </cols>
  <sheetData>
    <row r="1" ht="18" customHeight="1"/>
    <row r="2" spans="1:3" ht="20.25" customHeight="1">
      <c r="A2" s="356" t="s">
        <v>76</v>
      </c>
      <c r="B2" s="357"/>
      <c r="C2" s="420"/>
    </row>
    <row r="3" spans="1:3" s="415" customFormat="1" ht="42" customHeight="1">
      <c r="A3" s="246" t="s">
        <v>45</v>
      </c>
      <c r="B3" s="41" t="s">
        <v>77</v>
      </c>
      <c r="C3" s="133" t="s">
        <v>47</v>
      </c>
    </row>
    <row r="4" spans="1:4" ht="36" customHeight="1">
      <c r="A4" s="438" t="s">
        <v>48</v>
      </c>
      <c r="B4" s="439"/>
      <c r="C4" s="440"/>
      <c r="D4" s="415"/>
    </row>
    <row r="5" spans="1:5" ht="36" customHeight="1">
      <c r="A5" s="441" t="s">
        <v>78</v>
      </c>
      <c r="B5" s="442"/>
      <c r="C5" s="443">
        <v>3.8</v>
      </c>
      <c r="D5" s="444"/>
      <c r="E5" s="444"/>
    </row>
    <row r="6" spans="1:5" ht="36" customHeight="1">
      <c r="A6" s="441" t="s">
        <v>79</v>
      </c>
      <c r="B6" s="445"/>
      <c r="C6" s="446"/>
      <c r="D6" s="444"/>
      <c r="E6" s="444"/>
    </row>
    <row r="7" spans="1:3" ht="36" customHeight="1">
      <c r="A7" s="441" t="s">
        <v>80</v>
      </c>
      <c r="B7" s="447"/>
      <c r="C7" s="43"/>
    </row>
    <row r="8" spans="1:3" ht="36" customHeight="1">
      <c r="A8" s="448" t="s">
        <v>64</v>
      </c>
      <c r="B8" s="449">
        <v>107584</v>
      </c>
      <c r="C8" s="450">
        <v>5.852257074265026</v>
      </c>
    </row>
    <row r="9" spans="1:4" ht="36" customHeight="1">
      <c r="A9" s="451" t="s">
        <v>81</v>
      </c>
      <c r="B9" s="449">
        <v>76285</v>
      </c>
      <c r="C9" s="452">
        <v>-1.3168958513899867</v>
      </c>
      <c r="D9" s="453"/>
    </row>
    <row r="10" spans="1:4" ht="36" customHeight="1">
      <c r="A10" s="451" t="s">
        <v>82</v>
      </c>
      <c r="B10" s="64">
        <f>B9/B8*100</f>
        <v>70.90738399762047</v>
      </c>
      <c r="C10" s="378">
        <f>B10-76.1</f>
        <v>-5.192616002379523</v>
      </c>
      <c r="D10" s="453"/>
    </row>
    <row r="11" spans="1:3" ht="36" customHeight="1">
      <c r="A11" s="454" t="s">
        <v>65</v>
      </c>
      <c r="B11" s="455">
        <v>442500</v>
      </c>
      <c r="C11" s="456">
        <v>14.752057757239115</v>
      </c>
    </row>
    <row r="12" spans="1:3" ht="36" customHeight="1">
      <c r="A12" s="451" t="s">
        <v>83</v>
      </c>
      <c r="B12" s="367">
        <v>374979</v>
      </c>
      <c r="C12" s="368"/>
    </row>
    <row r="13" spans="1:3" ht="36" customHeight="1">
      <c r="A13" s="457" t="s">
        <v>84</v>
      </c>
      <c r="B13" s="371">
        <f>B12/B11*100</f>
        <v>84.74101694915255</v>
      </c>
      <c r="C13" s="371"/>
    </row>
  </sheetData>
  <sheetProtection/>
  <mergeCells count="1">
    <mergeCell ref="A2:B2"/>
  </mergeCells>
  <printOptions horizontalCentered="1" verticalCentered="1"/>
  <pageMargins left="0.2" right="0.2" top="0.2" bottom="0.2"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I24"/>
  <sheetViews>
    <sheetView showZeros="0" workbookViewId="0" topLeftCell="A1">
      <selection activeCell="F10" sqref="F10"/>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7" width="13.75390625" style="6" bestFit="1" customWidth="1"/>
    <col min="8" max="146" width="9.125" style="6" bestFit="1" customWidth="1"/>
  </cols>
  <sheetData>
    <row r="1" spans="1:3" s="1" customFormat="1" ht="18" customHeight="1">
      <c r="A1" s="6"/>
      <c r="B1" s="7"/>
      <c r="C1" s="7"/>
    </row>
    <row r="2" spans="1:3" ht="15" customHeight="1">
      <c r="A2" s="356" t="s">
        <v>85</v>
      </c>
      <c r="B2" s="357"/>
      <c r="C2" s="357"/>
    </row>
    <row r="3" spans="1:9" s="415" customFormat="1" ht="39.75" customHeight="1">
      <c r="A3" s="246" t="s">
        <v>86</v>
      </c>
      <c r="B3" s="41" t="s">
        <v>87</v>
      </c>
      <c r="C3" s="133" t="s">
        <v>47</v>
      </c>
      <c r="F3" s="6"/>
      <c r="H3"/>
      <c r="I3"/>
    </row>
    <row r="4" spans="1:9" s="3" customFormat="1" ht="37.5" customHeight="1">
      <c r="A4" s="148" t="s">
        <v>48</v>
      </c>
      <c r="B4" s="432"/>
      <c r="C4" s="433"/>
      <c r="F4" s="6"/>
      <c r="H4"/>
      <c r="I4"/>
    </row>
    <row r="5" spans="1:9" s="3" customFormat="1" ht="37.5" customHeight="1">
      <c r="A5" s="149" t="s">
        <v>88</v>
      </c>
      <c r="B5" s="434"/>
      <c r="C5" s="435"/>
      <c r="H5"/>
      <c r="I5"/>
    </row>
    <row r="6" spans="1:3" s="3" customFormat="1" ht="37.5" customHeight="1">
      <c r="A6" s="149" t="s">
        <v>89</v>
      </c>
      <c r="B6" s="434"/>
      <c r="C6" s="435"/>
    </row>
    <row r="7" spans="1:3" s="3" customFormat="1" ht="37.5" customHeight="1">
      <c r="A7" s="149" t="s">
        <v>90</v>
      </c>
      <c r="B7" s="434"/>
      <c r="C7" s="435"/>
    </row>
    <row r="8" spans="1:3" s="3" customFormat="1" ht="37.5" customHeight="1">
      <c r="A8" s="149" t="s">
        <v>91</v>
      </c>
      <c r="B8" s="434"/>
      <c r="C8" s="435"/>
    </row>
    <row r="9" spans="1:3" s="3" customFormat="1" ht="37.5" customHeight="1">
      <c r="A9" s="149" t="s">
        <v>92</v>
      </c>
      <c r="B9" s="434"/>
      <c r="C9" s="435"/>
    </row>
    <row r="10" spans="1:3" s="3" customFormat="1" ht="37.5" customHeight="1">
      <c r="A10" s="149" t="s">
        <v>93</v>
      </c>
      <c r="B10" s="434"/>
      <c r="C10" s="435"/>
    </row>
    <row r="11" spans="1:3" s="3" customFormat="1" ht="37.5" customHeight="1">
      <c r="A11" s="149" t="s">
        <v>94</v>
      </c>
      <c r="B11" s="434"/>
      <c r="C11" s="435"/>
    </row>
    <row r="12" spans="1:3" s="3" customFormat="1" ht="37.5" customHeight="1">
      <c r="A12" s="149" t="s">
        <v>95</v>
      </c>
      <c r="B12" s="434"/>
      <c r="C12" s="435"/>
    </row>
    <row r="13" spans="1:3" s="3" customFormat="1" ht="37.5" customHeight="1">
      <c r="A13" s="149" t="s">
        <v>96</v>
      </c>
      <c r="B13" s="434"/>
      <c r="C13" s="435"/>
    </row>
    <row r="14" spans="1:3" s="3" customFormat="1" ht="37.5" customHeight="1">
      <c r="A14" s="149" t="s">
        <v>97</v>
      </c>
      <c r="B14" s="434"/>
      <c r="C14" s="435"/>
    </row>
    <row r="15" spans="1:3" s="3" customFormat="1" ht="37.5" customHeight="1">
      <c r="A15" s="149" t="s">
        <v>98</v>
      </c>
      <c r="B15" s="434"/>
      <c r="C15" s="435"/>
    </row>
    <row r="16" spans="1:3" s="3" customFormat="1" ht="37.5" customHeight="1">
      <c r="A16" s="151" t="s">
        <v>99</v>
      </c>
      <c r="B16" s="436"/>
      <c r="C16" s="437"/>
    </row>
    <row r="17" ht="14.25">
      <c r="A17" s="311"/>
    </row>
    <row r="18" ht="14.25">
      <c r="A18" s="311"/>
    </row>
    <row r="19" ht="14.25">
      <c r="A19" s="311"/>
    </row>
    <row r="20" ht="14.25">
      <c r="A20" s="311"/>
    </row>
    <row r="21" ht="14.25">
      <c r="A21" s="311"/>
    </row>
    <row r="22" ht="14.25">
      <c r="A22" s="311"/>
    </row>
    <row r="23" ht="14.25">
      <c r="A23" s="311"/>
    </row>
    <row r="24" ht="14.25">
      <c r="A24" s="311"/>
    </row>
  </sheetData>
  <sheetProtection/>
  <mergeCells count="1">
    <mergeCell ref="A2:C2"/>
  </mergeCells>
  <printOptions horizontalCentered="1" verticalCentered="1"/>
  <pageMargins left="0.2" right="0.2" top="0.2" bottom="0.2"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10"/>
  </sheetPr>
  <dimension ref="A1:C29"/>
  <sheetViews>
    <sheetView showZeros="0" workbookViewId="0" topLeftCell="A1">
      <selection activeCell="H18" sqref="H18"/>
    </sheetView>
  </sheetViews>
  <sheetFormatPr defaultColWidth="9.125" defaultRowHeight="14.25"/>
  <cols>
    <col min="1" max="1" width="27.375" style="6" customWidth="1"/>
    <col min="2" max="3" width="8.375" style="7" customWidth="1"/>
    <col min="4" max="5" width="9.125" style="6" customWidth="1"/>
    <col min="6" max="6" width="20.00390625" style="6" customWidth="1"/>
    <col min="7" max="49" width="9.125" style="6" customWidth="1"/>
    <col min="50" max="64" width="9.00390625" style="6" customWidth="1"/>
    <col min="65" max="65" width="9.00390625" style="0" bestFit="1" customWidth="1"/>
  </cols>
  <sheetData>
    <row r="1" spans="1:3" s="414" customFormat="1" ht="18" customHeight="1">
      <c r="A1" s="131"/>
      <c r="B1" s="416"/>
      <c r="C1" s="417"/>
    </row>
    <row r="2" spans="1:3" ht="20.25" customHeight="1">
      <c r="A2" s="418" t="s">
        <v>100</v>
      </c>
      <c r="B2" s="419"/>
      <c r="C2" s="420"/>
    </row>
    <row r="3" spans="1:3" s="415" customFormat="1" ht="33" customHeight="1">
      <c r="A3" s="246" t="s">
        <v>86</v>
      </c>
      <c r="B3" s="41" t="s">
        <v>77</v>
      </c>
      <c r="C3" s="133" t="s">
        <v>47</v>
      </c>
    </row>
    <row r="4" spans="1:3" ht="18.75" customHeight="1">
      <c r="A4" s="421" t="s">
        <v>101</v>
      </c>
      <c r="B4" s="377"/>
      <c r="C4" s="64"/>
    </row>
    <row r="5" spans="1:3" ht="18.75" customHeight="1">
      <c r="A5" s="422" t="s">
        <v>102</v>
      </c>
      <c r="B5" s="377"/>
      <c r="C5" s="64"/>
    </row>
    <row r="6" spans="1:3" ht="18.75" customHeight="1" hidden="1">
      <c r="A6" s="423" t="s">
        <v>103</v>
      </c>
      <c r="B6" s="377"/>
      <c r="C6" s="64"/>
    </row>
    <row r="7" spans="1:3" ht="18.75" customHeight="1">
      <c r="A7" s="422" t="s">
        <v>104</v>
      </c>
      <c r="B7" s="377"/>
      <c r="C7" s="64">
        <v>-7.5</v>
      </c>
    </row>
    <row r="8" spans="1:3" ht="18.75" customHeight="1">
      <c r="A8" s="421" t="s">
        <v>105</v>
      </c>
      <c r="B8" s="377"/>
      <c r="C8" s="64">
        <v>38.7</v>
      </c>
    </row>
    <row r="9" spans="1:3" ht="18.75" customHeight="1">
      <c r="A9" s="422" t="s">
        <v>106</v>
      </c>
      <c r="B9" s="377"/>
      <c r="C9" s="64">
        <v>-9.8</v>
      </c>
    </row>
    <row r="10" spans="1:3" ht="18.75" customHeight="1">
      <c r="A10" s="424" t="s">
        <v>107</v>
      </c>
      <c r="B10" s="377"/>
      <c r="C10" s="64" t="s">
        <v>108</v>
      </c>
    </row>
    <row r="11" spans="1:3" ht="18.75" customHeight="1">
      <c r="A11" s="422" t="s">
        <v>109</v>
      </c>
      <c r="B11" s="377"/>
      <c r="C11" s="64" t="s">
        <v>110</v>
      </c>
    </row>
    <row r="12" spans="1:3" ht="18.75" customHeight="1">
      <c r="A12" s="425" t="s">
        <v>111</v>
      </c>
      <c r="B12" s="377"/>
      <c r="C12" s="64" t="s">
        <v>112</v>
      </c>
    </row>
    <row r="13" spans="1:3" ht="18.75" customHeight="1">
      <c r="A13" s="422" t="s">
        <v>113</v>
      </c>
      <c r="B13" s="372">
        <v>24807</v>
      </c>
      <c r="C13" s="64">
        <v>470.9321058688147</v>
      </c>
    </row>
    <row r="14" spans="1:3" ht="18.75" customHeight="1">
      <c r="A14" s="421" t="s">
        <v>114</v>
      </c>
      <c r="B14" s="377"/>
      <c r="C14" s="64">
        <v>-100</v>
      </c>
    </row>
    <row r="15" spans="1:3" ht="18.75" customHeight="1">
      <c r="A15" s="421" t="s">
        <v>115</v>
      </c>
      <c r="B15" s="377"/>
      <c r="C15" s="64" t="s">
        <v>116</v>
      </c>
    </row>
    <row r="16" spans="1:3" ht="18.75" customHeight="1">
      <c r="A16" s="422" t="s">
        <v>117</v>
      </c>
      <c r="B16" s="377"/>
      <c r="C16" s="64" t="s">
        <v>118</v>
      </c>
    </row>
    <row r="17" spans="1:3" ht="18.75" customHeight="1">
      <c r="A17" s="421" t="s">
        <v>119</v>
      </c>
      <c r="B17" s="377"/>
      <c r="C17" s="64" t="s">
        <v>120</v>
      </c>
    </row>
    <row r="18" spans="1:3" ht="18.75" customHeight="1">
      <c r="A18" s="422" t="s">
        <v>121</v>
      </c>
      <c r="B18" s="377"/>
      <c r="C18" s="64" t="s">
        <v>120</v>
      </c>
    </row>
    <row r="19" spans="1:3" ht="18.75" customHeight="1">
      <c r="A19" s="422" t="s">
        <v>122</v>
      </c>
      <c r="B19" s="377"/>
      <c r="C19" s="64"/>
    </row>
    <row r="20" spans="1:3" ht="18.75" customHeight="1" hidden="1">
      <c r="A20" s="426" t="s">
        <v>123</v>
      </c>
      <c r="B20" s="377"/>
      <c r="C20" s="64"/>
    </row>
    <row r="21" spans="1:3" ht="18.75" customHeight="1">
      <c r="A21" s="422" t="s">
        <v>124</v>
      </c>
      <c r="B21" s="377"/>
      <c r="C21" s="64" t="s">
        <v>125</v>
      </c>
    </row>
    <row r="22" spans="1:3" ht="18.75" customHeight="1">
      <c r="A22" s="422" t="s">
        <v>126</v>
      </c>
      <c r="B22" s="377"/>
      <c r="C22" s="64" t="s">
        <v>127</v>
      </c>
    </row>
    <row r="23" spans="1:3" ht="18.75" customHeight="1">
      <c r="A23" s="427" t="s">
        <v>128</v>
      </c>
      <c r="B23" s="377">
        <v>132675.85</v>
      </c>
      <c r="C23" s="64">
        <v>3.6485622608842805</v>
      </c>
    </row>
    <row r="24" spans="1:3" ht="18.75" customHeight="1">
      <c r="A24" s="428" t="s">
        <v>129</v>
      </c>
      <c r="B24" s="377">
        <v>111400.53</v>
      </c>
      <c r="C24" s="64">
        <v>-1.6267016005012236</v>
      </c>
    </row>
    <row r="25" spans="1:3" ht="18.75" customHeight="1">
      <c r="A25" s="427" t="s">
        <v>130</v>
      </c>
      <c r="B25" s="377">
        <v>3476</v>
      </c>
      <c r="C25" s="64">
        <v>131.57894736842107</v>
      </c>
    </row>
    <row r="26" spans="1:3" ht="18.75" customHeight="1">
      <c r="A26" s="428" t="s">
        <v>131</v>
      </c>
      <c r="B26" s="377">
        <v>17799.32</v>
      </c>
      <c r="C26" s="64">
        <v>34.214558462475786</v>
      </c>
    </row>
    <row r="27" spans="1:3" ht="18.75" customHeight="1">
      <c r="A27" s="428" t="s">
        <v>132</v>
      </c>
      <c r="B27" s="377"/>
      <c r="C27" s="64">
        <v>-100</v>
      </c>
    </row>
    <row r="28" spans="1:3" ht="15">
      <c r="A28" s="429" t="s">
        <v>133</v>
      </c>
      <c r="B28" s="430"/>
      <c r="C28" s="70" t="s">
        <v>134</v>
      </c>
    </row>
    <row r="29" ht="14.25">
      <c r="A29" s="431"/>
    </row>
  </sheetData>
  <sheetProtection/>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D24"/>
  <sheetViews>
    <sheetView showZeros="0" workbookViewId="0" topLeftCell="A1">
      <selection activeCell="A23" sqref="A23:C24"/>
    </sheetView>
  </sheetViews>
  <sheetFormatPr defaultColWidth="9.00390625" defaultRowHeight="14.25"/>
  <cols>
    <col min="1" max="1" width="21.25390625" style="387" customWidth="1"/>
    <col min="2" max="2" width="9.375" style="387" customWidth="1"/>
    <col min="3" max="3" width="8.875" style="387" customWidth="1"/>
    <col min="4" max="4" width="6.875" style="387" customWidth="1"/>
    <col min="5" max="5" width="18.25390625" style="387" customWidth="1"/>
    <col min="6" max="6" width="9.375" style="387" bestFit="1" customWidth="1"/>
    <col min="7" max="7" width="9.125" style="387" bestFit="1" customWidth="1"/>
    <col min="8" max="8" width="10.375" style="387" bestFit="1" customWidth="1"/>
    <col min="9" max="53" width="9.125" style="387" bestFit="1" customWidth="1"/>
    <col min="54" max="54" width="9.125" style="388" bestFit="1" customWidth="1"/>
    <col min="55" max="16384" width="9.00390625" style="388" customWidth="1"/>
  </cols>
  <sheetData>
    <row r="1" spans="1:3" ht="18" customHeight="1">
      <c r="A1" s="389"/>
      <c r="B1" s="389"/>
      <c r="C1" s="390"/>
    </row>
    <row r="2" spans="1:3" ht="20.25" customHeight="1">
      <c r="A2" s="391" t="s">
        <v>135</v>
      </c>
      <c r="B2" s="392"/>
      <c r="C2" s="392"/>
    </row>
    <row r="3" spans="1:3" ht="39.75" customHeight="1">
      <c r="A3" s="393" t="s">
        <v>86</v>
      </c>
      <c r="B3" s="394" t="s">
        <v>77</v>
      </c>
      <c r="C3" s="395" t="s">
        <v>47</v>
      </c>
    </row>
    <row r="4" spans="1:3" ht="22.5" customHeight="1">
      <c r="A4" s="396" t="s">
        <v>78</v>
      </c>
      <c r="B4" s="397"/>
      <c r="C4" s="398">
        <v>3.8</v>
      </c>
    </row>
    <row r="5" spans="1:3" ht="22.5" customHeight="1">
      <c r="A5" s="399" t="s">
        <v>136</v>
      </c>
      <c r="B5" s="400"/>
      <c r="C5" s="401"/>
    </row>
    <row r="6" spans="1:3" ht="22.5" customHeight="1">
      <c r="A6" s="402" t="s">
        <v>137</v>
      </c>
      <c r="B6" s="403"/>
      <c r="C6" s="403"/>
    </row>
    <row r="7" spans="1:3" ht="22.5" customHeight="1">
      <c r="A7" s="399" t="s">
        <v>49</v>
      </c>
      <c r="B7" s="400"/>
      <c r="C7" s="404"/>
    </row>
    <row r="8" spans="1:3" ht="22.5" customHeight="1">
      <c r="A8" s="399" t="s">
        <v>50</v>
      </c>
      <c r="B8" s="400"/>
      <c r="C8" s="405">
        <v>-53.3</v>
      </c>
    </row>
    <row r="9" spans="1:3" ht="22.5" customHeight="1">
      <c r="A9" s="399" t="s">
        <v>138</v>
      </c>
      <c r="B9" s="400"/>
      <c r="C9" s="406">
        <v>-53.3</v>
      </c>
    </row>
    <row r="10" spans="1:3" ht="22.5" customHeight="1">
      <c r="A10" s="399" t="s">
        <v>51</v>
      </c>
      <c r="B10" s="400"/>
      <c r="C10" s="404"/>
    </row>
    <row r="11" spans="1:3" ht="22.5" customHeight="1">
      <c r="A11" s="399" t="s">
        <v>139</v>
      </c>
      <c r="B11" s="400"/>
      <c r="C11" s="407"/>
    </row>
    <row r="12" spans="1:3" ht="22.5" customHeight="1">
      <c r="A12" s="399" t="s">
        <v>140</v>
      </c>
      <c r="B12" s="400"/>
      <c r="C12" s="407"/>
    </row>
    <row r="13" spans="1:3" ht="22.5" customHeight="1">
      <c r="A13" s="399" t="s">
        <v>141</v>
      </c>
      <c r="B13" s="400"/>
      <c r="C13" s="407">
        <v>-53.6</v>
      </c>
    </row>
    <row r="14" spans="1:3" ht="22.5" customHeight="1">
      <c r="A14" s="399" t="s">
        <v>142</v>
      </c>
      <c r="B14" s="400"/>
      <c r="C14" s="407">
        <v>-55.6</v>
      </c>
    </row>
    <row r="15" spans="1:3" ht="22.5" customHeight="1">
      <c r="A15" s="399" t="s">
        <v>143</v>
      </c>
      <c r="B15" s="400"/>
      <c r="C15" s="407"/>
    </row>
    <row r="16" spans="1:3" ht="22.5" customHeight="1">
      <c r="A16" s="399" t="s">
        <v>144</v>
      </c>
      <c r="B16" s="400"/>
      <c r="C16" s="407">
        <v>33.6</v>
      </c>
    </row>
    <row r="17" spans="1:3" ht="22.5" customHeight="1">
      <c r="A17" s="399" t="s">
        <v>145</v>
      </c>
      <c r="B17" s="400"/>
      <c r="C17" s="407">
        <v>-100</v>
      </c>
    </row>
    <row r="18" spans="1:3" ht="22.5" customHeight="1">
      <c r="A18" s="399" t="s">
        <v>146</v>
      </c>
      <c r="B18" s="400"/>
      <c r="C18" s="404"/>
    </row>
    <row r="19" spans="1:3" ht="22.5" customHeight="1">
      <c r="A19" s="399" t="s">
        <v>147</v>
      </c>
      <c r="B19" s="400"/>
      <c r="C19" s="408">
        <v>200</v>
      </c>
    </row>
    <row r="20" spans="1:3" ht="22.5" customHeight="1">
      <c r="A20" s="399" t="s">
        <v>148</v>
      </c>
      <c r="B20" s="400"/>
      <c r="C20" s="407"/>
    </row>
    <row r="21" spans="1:3" ht="22.5" customHeight="1">
      <c r="A21" s="409" t="s">
        <v>149</v>
      </c>
      <c r="B21" s="407"/>
      <c r="C21" s="407">
        <v>2.4</v>
      </c>
    </row>
    <row r="22" spans="1:3" ht="22.5" customHeight="1">
      <c r="A22" s="410" t="s">
        <v>150</v>
      </c>
      <c r="B22" s="411"/>
      <c r="C22" s="411">
        <v>1.6</v>
      </c>
    </row>
    <row r="23" spans="1:4" ht="14.25">
      <c r="A23" s="412" t="s">
        <v>151</v>
      </c>
      <c r="B23" s="412"/>
      <c r="C23" s="412"/>
      <c r="D23" s="413"/>
    </row>
    <row r="24" spans="1:4" ht="14.25">
      <c r="A24" s="412"/>
      <c r="B24" s="412"/>
      <c r="C24" s="412"/>
      <c r="D24" s="413"/>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sun</cp:lastModifiedBy>
  <cp:lastPrinted>2014-05-20T00:47:30Z</cp:lastPrinted>
  <dcterms:created xsi:type="dcterms:W3CDTF">2001-07-16T07:50:01Z</dcterms:created>
  <dcterms:modified xsi:type="dcterms:W3CDTF">2019-04-01T06:27:50Z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eadingLayo">
    <vt:bool>false</vt:bool>
  </property>
</Properties>
</file>